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008"/>
  <workbookPr/>
  <bookViews>
    <workbookView xWindow="0" yWindow="500" windowWidth="60160" windowHeight="31520" activeTab="0"/>
  </bookViews>
  <sheets>
    <sheet name="List 1" sheetId="1" r:id="rId1"/>
  </sheets>
  <definedNames/>
  <calcPr calcId="191029"/>
  <extLst/>
</workbook>
</file>

<file path=xl/sharedStrings.xml><?xml version="1.0" encoding="utf-8"?>
<sst xmlns="http://schemas.openxmlformats.org/spreadsheetml/2006/main" count="34" uniqueCount="32">
  <si>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</si>
  <si>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</si>
  <si>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</si>
  <si>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</si>
  <si>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</si>
  <si>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</si>
  <si>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</si>
  <si>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</si>
  <si>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</si>
  <si>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</si>
  <si>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</si>
  <si>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</si>
  <si>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</si>
  <si>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</si>
  <si>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</si>
  <si>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</si>
  <si>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</si>
  <si>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</si>
  <si>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</si>
  <si>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</si>
  <si>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PC sestava Parizek</t>
  </si>
  <si>
    <t>30213-Osobní počítače</t>
  </si>
  <si>
    <r>
      <t xml:space="preserve">Výzva </t>
    </r>
    <r>
      <rPr>
        <b/>
        <sz val="14"/>
        <rFont val="Arial"/>
        <family val="2"/>
      </rPr>
      <t>č. 43</t>
    </r>
    <r>
      <rPr>
        <b/>
        <sz val="14"/>
        <color rgb="FF000000"/>
        <rFont val="Arial"/>
        <family val="2"/>
      </rPr>
      <t xml:space="preserve"> v DNS „UK FSV – „DNS dodávky standardní techniky ICT 2022 až 2024“ - Fakulta sociálních věd Univerzity Karlovy  
Příloha č. 1 – Technická specifikace cenová nabídka</t>
    </r>
  </si>
  <si>
    <t>Notebook Parizek</t>
  </si>
  <si>
    <r>
      <rPr>
        <b/>
        <sz val="10"/>
        <rFont val="Arial"/>
        <family val="2"/>
      </rPr>
      <t>Zdroj</t>
    </r>
    <r>
      <rPr>
        <sz val="10"/>
        <rFont val="Arial"/>
        <family val="2"/>
      </rPr>
      <t xml:space="preserve"> min. 1000W, Gigabyte P1000GM 1000W
</t>
    </r>
    <r>
      <rPr>
        <b/>
        <sz val="10"/>
        <rFont val="Arial"/>
        <family val="2"/>
      </rPr>
      <t xml:space="preserve">PC case </t>
    </r>
    <r>
      <rPr>
        <sz val="10"/>
        <rFont val="Arial"/>
        <family val="2"/>
      </rPr>
      <t>např.</t>
    </r>
    <r>
      <rPr>
        <sz val="10"/>
        <rFont val="Arial"/>
        <family val="2"/>
      </rPr>
      <t xml:space="preserve"> CZC Gaming Lantern Tower
</t>
    </r>
    <r>
      <rPr>
        <b/>
        <i/>
        <sz val="10"/>
        <rFont val="Arial"/>
        <family val="2"/>
      </rPr>
      <t xml:space="preserve">Jde o klíčové parametry operační paměti 32 GB RAM, SSD disk 1TB a dvou GPU PNY PTX A4500 20GB. Pracovní sestava,  je tvořena tak, aby reflektovala konkrétní výpočetní potřeby projektu GLOWIN. Jádrem této potřebyje celková paměť dvou GPU ve výši 40GB. Sestava bude provozována na OS Linux.
</t>
    </r>
    <r>
      <rPr>
        <i/>
        <sz val="10"/>
        <rFont val="Arial"/>
        <family val="2"/>
      </rPr>
      <t>Prosíme dodat jako funkční nainstalovanou sestavu.</t>
    </r>
    <r>
      <rPr>
        <b/>
        <i/>
        <sz val="10"/>
        <rFont val="Arial"/>
        <family val="2"/>
      </rPr>
      <t xml:space="preserve">
</t>
    </r>
    <r>
      <rPr>
        <sz val="10"/>
        <rFont val="Arial"/>
        <family val="2"/>
      </rPr>
      <t>Záruka: min. 2 roky (cena nesmí překročit 64 895,- Kč bez DPH/ ks)</t>
    </r>
  </si>
  <si>
    <r>
      <t xml:space="preserve">Požadujeme pro kompaktibilitu s výpočetnímy programy následující sestavu:
</t>
    </r>
    <r>
      <rPr>
        <b/>
        <sz val="10"/>
        <color theme="1"/>
        <rFont val="Arial"/>
        <family val="2"/>
      </rPr>
      <t>Základní deska</t>
    </r>
    <r>
      <rPr>
        <sz val="10"/>
        <color theme="1"/>
        <rFont val="Arial"/>
        <family val="2"/>
      </rPr>
      <t xml:space="preserve"> MSI MPG B550 Gaming ATX
socket AMD AM4, PCI Express 3.0, 2× PCIe x16, 4× PCIe x1, 4× DDR4 4400MHz (OC), 6× SATA III, 1× M.2, USB 3.2 Gen 2, RJ-45 (LAN) 1Gbps, DVI, 8ch zvuková karta, formát ATX
</t>
    </r>
    <r>
      <rPr>
        <b/>
        <sz val="10"/>
        <color theme="1"/>
        <rFont val="Arial"/>
        <family val="2"/>
      </rPr>
      <t xml:space="preserve">Procesor </t>
    </r>
    <r>
      <rPr>
        <sz val="10"/>
        <color theme="1"/>
        <rFont val="Arial"/>
        <family val="2"/>
      </rPr>
      <t xml:space="preserve">AMD Ryzen 5 5600X
6 jádrový, 12 vláken, 3,7GHz (TDP 65W), Boost 4,6 GHz, 32MB L3 cache, bez integrovaného grafického čipu, socket AMD AM4, Vermeer, box chladič, Wraith Stealth
</t>
    </r>
    <r>
      <rPr>
        <b/>
        <sz val="10"/>
        <color theme="1"/>
        <rFont val="Arial"/>
        <family val="2"/>
      </rPr>
      <t xml:space="preserve">Grafická karta </t>
    </r>
    <r>
      <rPr>
        <sz val="10"/>
        <color theme="1"/>
        <rFont val="Arial"/>
        <family val="2"/>
      </rPr>
      <t xml:space="preserve">2x PNY PTX A4500 20GB
Specifikace pro každou min.: Počet jader NVIDIA RT min. 56, CUDA technologie, Počet jader NVIDIA Tensor min. 224, ECC korekce - Ano Paměť grafické karty - 20 GB
</t>
    </r>
    <r>
      <rPr>
        <b/>
        <sz val="10"/>
        <color theme="1"/>
        <rFont val="Arial"/>
        <family val="2"/>
      </rPr>
      <t>Operační paměti</t>
    </r>
    <r>
      <rPr>
        <sz val="10"/>
        <color theme="1"/>
        <rFont val="Arial"/>
        <family val="2"/>
      </rPr>
      <t xml:space="preserve"> Kingston FURY 32GB 
</t>
    </r>
    <r>
      <rPr>
        <b/>
        <sz val="10"/>
        <color theme="1"/>
        <rFont val="Arial"/>
        <family val="2"/>
      </rPr>
      <t>Disk SSD</t>
    </r>
    <r>
      <rPr>
        <sz val="10"/>
        <color theme="1"/>
        <rFont val="Arial"/>
        <family val="2"/>
      </rPr>
      <t xml:space="preserve"> Lexar LNM620X001T-RNNNG 1TB M.2 PCIe
rychlost čtení min. 3300 MB/s, rychlost zápisu min. 3000 MB/s, rozhraní M.2, verze M.2 PCIe 3.0, kapacita min.1000 GB, Zápis dat TLC</t>
    </r>
  </si>
  <si>
    <t>Notebook s úhlopříčkou min. 15,6 palců s IPS (například: HP EliteBook 650 G10)
Procesor: Počet jader min. 10 s CPU bench min. 15 355 (například: Intel Core i7-1355U)
Paměť grafické karty min. 4 GB vyhrazené paměti GDDR6 (například: NVIDIA® GeForce RTX™ 2050) 
Rozlišení min. Full HD 1920 × 1080px
Operační paměť min. 32 GB DDR4-3200 MHz RAM (2 x 16 GB)
Disk min. SSD 1 TB PCIe
Výbava min. 1x Thunderbolt 4 s rozhraním USB Type-C, 1x USB Type-C s přenosovou rychlostí 10 Gb/s, 2x USB Type-A, Wi-Fi 6E, Bluetooth 5.3, Podsvícená klávesnice, čtečka čipových karet, Windows 11 Pro
Váha max 1,78 Kg
Záruka min. 3 roky ( cena nesmí překročit 29 942,- Kč bez DPH/ks)- případně uplatnit slevu na vybraný notebook, pokud je k dispozici</t>
  </si>
  <si>
    <t>SSD disk Parizek</t>
  </si>
  <si>
    <t>SSD disk M.2 (například: Samsung 980 Pro 1TB)
Kapacita disku min. 1TB
Rychlost čtení min. 7000MB/s 
Rychlost zápisu min. 5000MB/s
Rozhraní disku PCIe 4.0 4x NVMe
Technologie disku TLC (Triple-Level Cell)
Životnost disku min. 600TBW
Záruka: min. 2 roky (cena nesmí překročit 1 482,- Kč bez DPH/ ks)</t>
  </si>
  <si>
    <t>30213100-6 - Přenosné počítače</t>
  </si>
  <si>
    <t>30233132-5-Diskové jednotky</t>
  </si>
  <si>
    <t>FSV UK
U Kříže 8, 158 00 Praha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</si>
</sst>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4">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sz val="10"/>
      <name val="Arial CE"/>
      <family val="2"/>
    </font>
    <font>
      <b/>
      <sz val="14"/>
      <name val="Arial"/>
      <family val="2"/>
    </font>
    <font>
      <b/>
      <sz val="10"/>
      <name val="Arial"/>
      <family val="2"/>
    </font>
    <font>
      <b/>
      <i/>
      <sz val="10"/>
      <name val="Arial"/>
      <family val="2"/>
    </font>
    <font>
      <i/>
      <sz val="10"/>
      <name val="Arial"/>
      <family val="2"/>
    </font>
  </fonts>
  <fills count="3">
    <fill>
      <patternFill/>
    </fill>
    <fill>
      <patternFill patternType="gray125"/>
    </fill>
    <fill>
      <patternFill patternType="solid">
        <fgColor rgb="FFFFFF00"/>
        <bgColor indexed="64"/>
      </patternFill>
    </fill>
  </fills>
  <borders count="17">
    <border>
      <left/>
      <right/>
      <top/>
      <bottom/>
      <diagonal/>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border>
    <border>
      <left style="thin"/>
      <right style="medium"/>
      <top style="thin"/>
      <bottom/>
    </border>
    <border>
      <left style="thin"/>
      <right style="medium"/>
      <top/>
      <bottom style="thin"/>
    </border>
    <border>
      <left style="medium"/>
      <right style="thin"/>
      <top/>
      <bottom style="thin"/>
    </border>
    <border>
      <left style="medium"/>
      <right style="thin"/>
      <top style="thin"/>
      <bottom/>
    </border>
    <border>
      <left style="thin"/>
      <right style="thin"/>
      <top/>
      <bottom/>
    </border>
    <border>
      <left style="medium"/>
      <right style="thin"/>
      <top style="thin"/>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9" fillId="0" borderId="0">
      <alignment/>
      <protection/>
    </xf>
  </cellStyleXfs>
  <cellXfs count="45">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5" fillId="0" borderId="4" xfId="0" applyFont="1" applyBorder="1" applyAlignment="1">
      <alignment wrapText="1"/>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165" fontId="0" fillId="0" borderId="0" xfId="0" applyNumberFormat="1"/>
    <xf numFmtId="0" fontId="1" fillId="0" borderId="8" xfId="21" applyFont="1" applyBorder="1" applyAlignment="1">
      <alignment horizontal="left" vertical="top" wrapText="1"/>
      <protection/>
    </xf>
    <xf numFmtId="0" fontId="4" fillId="0" borderId="9" xfId="0" applyFont="1" applyBorder="1" applyAlignment="1">
      <alignment horizontal="left" vertical="top" wrapText="1"/>
    </xf>
    <xf numFmtId="0" fontId="1" fillId="0" borderId="8" xfId="0" applyFont="1" applyBorder="1" applyAlignment="1">
      <alignment vertical="top" wrapText="1"/>
    </xf>
    <xf numFmtId="0" fontId="4" fillId="0" borderId="9"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horizontal="center" vertical="top"/>
    </xf>
    <xf numFmtId="0" fontId="4" fillId="0" borderId="8" xfId="0" applyFont="1" applyBorder="1" applyAlignment="1">
      <alignment horizontal="center" vertical="top"/>
    </xf>
    <xf numFmtId="166" fontId="4" fillId="0" borderId="9" xfId="0" applyNumberFormat="1"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vertical="top" wrapText="1"/>
    </xf>
    <xf numFmtId="164" fontId="1" fillId="0" borderId="8" xfId="0" applyNumberFormat="1" applyFont="1" applyBorder="1" applyAlignment="1">
      <alignment vertical="top" wrapText="1"/>
    </xf>
    <xf numFmtId="164" fontId="1" fillId="0" borderId="9" xfId="0" applyNumberFormat="1" applyFont="1" applyBorder="1" applyAlignment="1">
      <alignment vertical="top" wrapText="1"/>
    </xf>
    <xf numFmtId="165" fontId="4" fillId="0" borderId="9" xfId="0" applyNumberFormat="1" applyFont="1" applyBorder="1" applyAlignment="1">
      <alignment vertical="top"/>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0" fillId="0" borderId="9" xfId="0" applyFont="1" applyBorder="1" applyAlignment="1">
      <alignment horizontal="left" vertical="top" wrapText="1"/>
    </xf>
    <xf numFmtId="165" fontId="4" fillId="0" borderId="14" xfId="0" applyNumberFormat="1" applyFont="1" applyBorder="1" applyAlignment="1">
      <alignment vertical="top"/>
    </xf>
    <xf numFmtId="0" fontId="1" fillId="0" borderId="4" xfId="0" applyFont="1" applyBorder="1" applyAlignment="1">
      <alignment vertical="top" wrapText="1"/>
    </xf>
    <xf numFmtId="164" fontId="1" fillId="0" borderId="4" xfId="0" applyNumberFormat="1" applyFont="1" applyBorder="1" applyAlignment="1">
      <alignment vertical="top" wrapText="1"/>
    </xf>
    <xf numFmtId="166" fontId="4" fillId="0" borderId="8" xfId="0" applyNumberFormat="1" applyFont="1" applyBorder="1" applyAlignment="1">
      <alignment vertical="top"/>
    </xf>
    <xf numFmtId="0" fontId="2" fillId="0" borderId="0" xfId="0" applyFont="1" applyAlignment="1">
      <alignment horizontal="left" vertical="top" wrapText="1"/>
    </xf>
    <xf numFmtId="0" fontId="0" fillId="0" borderId="0" xfId="0"/>
    <xf numFmtId="0" fontId="6" fillId="0" borderId="15" xfId="0" applyFont="1" applyBorder="1" applyAlignment="1">
      <alignment horizontal="right" wrapText="1"/>
    </xf>
    <xf numFmtId="0" fontId="1" fillId="0" borderId="4" xfId="0" applyFont="1" applyBorder="1"/>
    <xf numFmtId="166" fontId="6" fillId="0" borderId="4" xfId="0" applyNumberFormat="1" applyFont="1" applyBorder="1" applyAlignment="1">
      <alignment horizontal="left"/>
    </xf>
    <xf numFmtId="166" fontId="1" fillId="0" borderId="4" xfId="0" applyNumberFormat="1" applyFont="1" applyBorder="1"/>
    <xf numFmtId="0" fontId="6" fillId="0" borderId="16" xfId="0" applyFont="1" applyBorder="1" applyAlignment="1">
      <alignment horizontal="right"/>
    </xf>
    <xf numFmtId="0" fontId="1" fillId="0" borderId="6" xfId="0" applyFont="1" applyBorder="1"/>
    <xf numFmtId="166" fontId="6" fillId="0" borderId="6" xfId="0" applyNumberFormat="1" applyFont="1" applyBorder="1" applyAlignment="1">
      <alignment horizontal="left"/>
    </xf>
    <xf numFmtId="166" fontId="1" fillId="0" borderId="6"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_Mustr_nab_2010022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8"/>
  <sheetViews>
    <sheetView tabSelected="1" zoomScale="140" zoomScaleNormal="140" zoomScalePageLayoutView="70" workbookViewId="0" topLeftCell="A1">
      <selection activeCell="E5" sqref="E5"/>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35" t="s">
        <v>22</v>
      </c>
      <c r="B1" s="36"/>
      <c r="C1" s="36"/>
      <c r="D1" s="36"/>
      <c r="E1" s="36"/>
      <c r="F1" s="36"/>
      <c r="G1" s="36"/>
      <c r="H1" s="36"/>
      <c r="I1" s="36"/>
      <c r="J1" s="36"/>
      <c r="K1" s="36"/>
      <c r="L1" s="36"/>
    </row>
    <row r="2" spans="1:29" ht="46.5" customHeight="1">
      <c r="A2" s="8"/>
      <c r="B2" s="5" t="s">
        <v>0</v>
      </c>
      <c r="C2" s="5" t="s">
        <v>1</v>
      </c>
      <c r="D2" s="6" t="s">
        <v>2</v>
      </c>
      <c r="E2" s="6" t="s">
        <v>3</v>
      </c>
      <c r="F2" s="6" t="s">
        <v>4</v>
      </c>
      <c r="G2" s="6" t="s">
        <v>5</v>
      </c>
      <c r="H2" s="6" t="s">
        <v>6</v>
      </c>
      <c r="I2" s="6" t="s">
        <v>7</v>
      </c>
      <c r="J2" s="6" t="s">
        <v>8</v>
      </c>
      <c r="K2" s="6" t="s">
        <v>9</v>
      </c>
      <c r="L2" s="7" t="s">
        <v>10</v>
      </c>
      <c r="M2" s="1"/>
      <c r="N2" s="1"/>
      <c r="O2" s="1"/>
      <c r="P2" s="1"/>
      <c r="Q2" s="1"/>
      <c r="R2" s="1"/>
      <c r="S2" s="1"/>
      <c r="T2" s="1"/>
      <c r="U2" s="1"/>
      <c r="V2" s="1"/>
      <c r="W2" s="1"/>
      <c r="X2" s="1"/>
      <c r="Y2" s="1"/>
      <c r="Z2" s="1"/>
      <c r="AA2" s="1"/>
      <c r="AB2" s="1"/>
      <c r="AC2" s="1"/>
    </row>
    <row r="3" spans="1:14" ht="182">
      <c r="A3" s="29">
        <v>1</v>
      </c>
      <c r="B3" s="16" t="s">
        <v>20</v>
      </c>
      <c r="C3" s="18" t="s">
        <v>25</v>
      </c>
      <c r="D3" s="18"/>
      <c r="E3" s="18"/>
      <c r="F3" s="20">
        <v>1</v>
      </c>
      <c r="G3" s="22"/>
      <c r="H3" s="27">
        <f aca="true" t="shared" si="0" ref="H3:H6">G3*1.21</f>
        <v>0</v>
      </c>
      <c r="I3" s="27">
        <f aca="true" t="shared" si="1" ref="I3:I6">H3*F3</f>
        <v>0</v>
      </c>
      <c r="J3" s="30" t="s">
        <v>31</v>
      </c>
      <c r="K3" s="26" t="s">
        <v>21</v>
      </c>
      <c r="L3" s="23">
        <v>230495</v>
      </c>
      <c r="M3" s="14"/>
      <c r="N3" s="14"/>
    </row>
    <row r="4" spans="1:13" ht="98">
      <c r="A4" s="28"/>
      <c r="B4" s="15"/>
      <c r="C4" s="17" t="s">
        <v>24</v>
      </c>
      <c r="D4" s="19"/>
      <c r="E4" s="19"/>
      <c r="F4" s="21"/>
      <c r="G4" s="34"/>
      <c r="H4" s="31"/>
      <c r="I4" s="31"/>
      <c r="J4" s="25"/>
      <c r="K4" s="25"/>
      <c r="L4" s="24"/>
      <c r="M4" s="14"/>
    </row>
    <row r="5" spans="1:13" ht="140">
      <c r="A5" s="28">
        <v>2</v>
      </c>
      <c r="B5" s="15" t="s">
        <v>23</v>
      </c>
      <c r="C5" s="32" t="s">
        <v>26</v>
      </c>
      <c r="D5" s="19"/>
      <c r="E5" s="19"/>
      <c r="F5" s="21">
        <v>1</v>
      </c>
      <c r="G5" s="22"/>
      <c r="H5" s="27">
        <f t="shared" si="0"/>
        <v>0</v>
      </c>
      <c r="I5" s="27">
        <f t="shared" si="1"/>
        <v>0</v>
      </c>
      <c r="J5" s="30" t="s">
        <v>31</v>
      </c>
      <c r="K5" s="33" t="s">
        <v>29</v>
      </c>
      <c r="L5" s="24">
        <v>230523</v>
      </c>
      <c r="M5" s="14"/>
    </row>
    <row r="6" spans="1:13" ht="112">
      <c r="A6" s="28">
        <v>3</v>
      </c>
      <c r="B6" s="15" t="s">
        <v>27</v>
      </c>
      <c r="C6" s="32" t="s">
        <v>28</v>
      </c>
      <c r="D6" s="19"/>
      <c r="E6" s="19"/>
      <c r="F6" s="21">
        <v>1</v>
      </c>
      <c r="G6" s="22"/>
      <c r="H6" s="27">
        <f t="shared" si="0"/>
        <v>0</v>
      </c>
      <c r="I6" s="27">
        <f t="shared" si="1"/>
        <v>0</v>
      </c>
      <c r="J6" s="30" t="s">
        <v>31</v>
      </c>
      <c r="K6" s="25" t="s">
        <v>30</v>
      </c>
      <c r="L6" s="24">
        <v>230545</v>
      </c>
      <c r="M6" s="14"/>
    </row>
    <row r="7" spans="1:13" ht="15.75" customHeight="1">
      <c r="A7" s="37" t="s">
        <v>11</v>
      </c>
      <c r="B7" s="38"/>
      <c r="C7" s="38"/>
      <c r="D7" s="9"/>
      <c r="E7" s="9"/>
      <c r="F7" s="39">
        <f>F8/1.21</f>
        <v>0</v>
      </c>
      <c r="G7" s="40"/>
      <c r="H7" s="40"/>
      <c r="I7" s="40"/>
      <c r="J7" s="10"/>
      <c r="K7" s="10"/>
      <c r="L7" s="11"/>
      <c r="M7" s="14"/>
    </row>
    <row r="8" spans="1:12" ht="15.75" customHeight="1" thickBot="1">
      <c r="A8" s="41" t="s">
        <v>12</v>
      </c>
      <c r="B8" s="42"/>
      <c r="C8" s="42"/>
      <c r="D8" s="12"/>
      <c r="E8" s="12"/>
      <c r="F8" s="43">
        <f>SUM(I3:I6)</f>
        <v>0</v>
      </c>
      <c r="G8" s="44"/>
      <c r="H8" s="44"/>
      <c r="I8" s="44"/>
      <c r="J8" s="12"/>
      <c r="K8" s="12"/>
      <c r="L8" s="13"/>
    </row>
    <row r="9" spans="1:12" ht="15.75" customHeight="1">
      <c r="A9" s="2"/>
      <c r="F9" s="2"/>
      <c r="G9" s="3"/>
      <c r="H9" s="3"/>
      <c r="I9" s="3"/>
      <c r="J9" s="3"/>
      <c r="K9" s="3"/>
      <c r="L9" s="3"/>
    </row>
    <row r="10" spans="1:6" ht="15.75" customHeight="1">
      <c r="A10" s="2"/>
      <c r="C10" s="4" t="s">
        <v>13</v>
      </c>
      <c r="F10" s="2"/>
    </row>
    <row r="11" spans="1:6" ht="15.75" customHeight="1">
      <c r="A11" s="2"/>
      <c r="F11" s="2"/>
    </row>
    <row r="12" spans="1:6" ht="15.75" customHeight="1">
      <c r="A12" s="2"/>
      <c r="C12" s="4" t="s">
        <v>14</v>
      </c>
      <c r="F12" s="2"/>
    </row>
    <row r="13" spans="1:6" ht="15.75" customHeight="1">
      <c r="A13" s="2"/>
      <c r="C13" s="4" t="s">
        <v>15</v>
      </c>
      <c r="F13" s="2"/>
    </row>
    <row r="14" spans="1:6" ht="15.75" customHeight="1">
      <c r="A14" s="2"/>
      <c r="C14" s="4" t="s">
        <v>16</v>
      </c>
      <c r="F14" s="2"/>
    </row>
    <row r="15" spans="1:6" ht="15.75" customHeight="1">
      <c r="A15" s="2"/>
      <c r="C15" s="4" t="s">
        <v>17</v>
      </c>
      <c r="F15" s="2"/>
    </row>
    <row r="16" spans="1:6" ht="15.75" customHeight="1">
      <c r="A16" s="2"/>
      <c r="C16" s="4" t="s">
        <v>18</v>
      </c>
      <c r="F16" s="2"/>
    </row>
    <row r="17" spans="1:6" ht="15.75" customHeight="1">
      <c r="A17" s="2"/>
      <c r="F17" s="2"/>
    </row>
    <row r="18" spans="1:6" ht="15.75" customHeight="1">
      <c r="A18" s="2"/>
      <c r="C18" s="4" t="s">
        <v>19</v>
      </c>
      <c r="F18" s="2"/>
    </row>
    <row r="19" spans="1:6" ht="15.75" customHeight="1">
      <c r="A19" s="2"/>
      <c r="F19" s="2"/>
    </row>
    <row r="20" spans="1:6" ht="15.75" customHeight="1">
      <c r="A20" s="2"/>
      <c r="F20" s="2"/>
    </row>
    <row r="21" spans="1:6" ht="15.75" customHeight="1">
      <c r="A21" s="2"/>
      <c r="F21" s="2"/>
    </row>
    <row r="22" spans="1:6" ht="15.75" customHeight="1">
      <c r="A22" s="2"/>
      <c r="F22" s="2"/>
    </row>
    <row r="23" spans="1:6" ht="15.75" customHeight="1">
      <c r="A23" s="2"/>
      <c r="F23" s="2"/>
    </row>
    <row r="24" spans="1:6" ht="15.75" customHeight="1">
      <c r="A24" s="2"/>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5">
    <mergeCell ref="A1:L1"/>
    <mergeCell ref="A7:C7"/>
    <mergeCell ref="F7:I7"/>
    <mergeCell ref="A8:C8"/>
    <mergeCell ref="F8:I8"/>
  </mergeCells>
  <printOptions horizontalCentered="1"/>
  <pageMargins left="0.25" right="0.25" top="0.75" bottom="0.75" header="0" footer="0"/>
  <pageSetup fitToHeight="0" fitToWidth="1" horizontalDpi="600" verticalDpi="600" orientation="landscape" paperSize="9" scale="39" r:id="rId1"/>
  <headerFooter>
    <oddFooter>&amp;CVýzva č. 43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2022-10-03T11:46:31Z</cp:lastPrinted>
  <dcterms:created xsi:type="dcterms:W3CDTF">2016-08-01T15:32:31Z</dcterms:created>
  <dcterms:modified xsi:type="dcterms:W3CDTF">2023-10-30T14:00:21Z</dcterms:modified>
  <cp:category/>
  <cp:version/>
  <cp:contentType/>
  <cp:contentStatus/>
</cp:coreProperties>
</file>