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<sst xmlns="http://schemas.openxmlformats.org/spreadsheetml/2006/main" count="144" uniqueCount="119">
  <si>
    <t>Nabídku zaslal:</t>
  </si>
  <si>
    <t>Prosím vyplňte</t>
  </si>
  <si>
    <t>Dne:</t>
  </si>
  <si>
    <t>Požadovaná četnost závozů:</t>
  </si>
  <si>
    <t>3 x týdně v čase 6:00 - 10:00</t>
  </si>
  <si>
    <t>PČ</t>
  </si>
  <si>
    <t>Specifikace</t>
  </si>
  <si>
    <t>MJ</t>
  </si>
  <si>
    <t>Množství</t>
  </si>
  <si>
    <t>Minimální trvanlivost</t>
  </si>
  <si>
    <t>Cena za MJ bez DPH ***</t>
  </si>
  <si>
    <t>Cena celkem ****</t>
  </si>
  <si>
    <t>TESTOVINY-TARHONA-5KG-DROBENI-PHA</t>
  </si>
  <si>
    <t>TESTOVINY-TARHONA-5KG-PHA</t>
  </si>
  <si>
    <t>TESTOVINY-VRETENA-5KG-PHA</t>
  </si>
  <si>
    <t>TESTOVINY-VRETENA-500G-PHA</t>
  </si>
  <si>
    <t>TESTOVINY-VRETENA-5KG-PREMIUM-PHA</t>
  </si>
  <si>
    <t>TESTOVINY-VRETENA-500G-PREMIUM-PHA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</si>
  <si>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</si>
  <si>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</si>
  <si>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</si>
  <si>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</si>
  <si>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</si>
  <si>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</si>
  <si>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</si>
  <si>
    <t>POLEVKOVE-KORENI-VELKE-PHA</t>
  </si>
  <si>
    <t>POLEVKOVE-KORENI-PHA</t>
  </si>
  <si>
    <t>POLEVKOVE-KORENI-3L-PHA</t>
  </si>
  <si>
    <t>POLEVKOVE-KORENI-MALE-BALENI-PHA</t>
  </si>
  <si>
    <t>EXOTIC-FOOD-SAMBAL-OELEK-CHILLI-PHA</t>
  </si>
  <si>
    <t>SAMBAL-OELEK-PHA</t>
  </si>
  <si>
    <t>KOKOS-STROUHANY-PHA</t>
  </si>
  <si>
    <t>PRASEK-DO-PECIVA-12-13G-PHA</t>
  </si>
  <si>
    <t>KOSTKY-SOJOVE-PHA</t>
  </si>
  <si>
    <t>REZANCE-SOJOVE-PHA</t>
  </si>
  <si>
    <t>VIATEX-OVOCNY-CAJ-PHA</t>
  </si>
  <si>
    <t>KARI-PASTA-CERVENA-1KG-PHA</t>
  </si>
  <si>
    <t>KARI-PASTA-ZELENA-1KG-PHA</t>
  </si>
  <si>
    <t>AHMAD-TEA-ENGLISH-PHA</t>
  </si>
  <si>
    <t>AHMED-TEA-PEPERMIT-LEMON-PHA</t>
  </si>
  <si>
    <t>AHMED-TEA-WILD-STRAWBERRIES-PHA</t>
  </si>
  <si>
    <t>AHMED-TEA-ROSEHIP-CHERRY-PHA</t>
  </si>
  <si>
    <t>AHMED-TEA-PEACH-RASPBERRY-PHA</t>
  </si>
  <si>
    <t>AHMED-TEA-ZELENY-JASMINOVY-PHA</t>
  </si>
  <si>
    <t>AHMED-TEA-ZELENY-PHA</t>
  </si>
  <si>
    <t>AHMED-CERNY-PHA</t>
  </si>
  <si>
    <t>CUKR-TRTINOVY-PORCE-PHA</t>
  </si>
  <si>
    <t>CUKR-PORCE-PHA</t>
  </si>
  <si>
    <t>KAVA-NESCAFE-GOLD-PHA</t>
  </si>
  <si>
    <t>DZEM-JAHUDKA-PORCE-PHA</t>
  </si>
  <si>
    <t>DZEM-BORUVKA-PORCE-PHA</t>
  </si>
  <si>
    <t>DZEM-VISEN-PORCE-PHA</t>
  </si>
  <si>
    <t>MUSLI-JAHODA-PHA</t>
  </si>
  <si>
    <t>MUSLI-LESNI-OVOCE-PHA</t>
  </si>
  <si>
    <t>MUSLI-MED-ORECHY-PHA</t>
  </si>
  <si>
    <t>EMCO-MYSLI-JHODY-MANDLE-PHA</t>
  </si>
  <si>
    <t>EMCO-MYSLI-KRUPAVE-OVOCE-PHA</t>
  </si>
  <si>
    <t>EMCO-MYSLI-BORUVKY-A-MALINY-PHA</t>
  </si>
  <si>
    <t>BONAVITA-JELINKUV-LUP-MLECNE-PHA</t>
  </si>
  <si>
    <t>BONAVITA-JELINKUV-LUP-COKOLADA-PHA</t>
  </si>
  <si>
    <t>NESTLE-CINI-MINIS-CERELALIE-PHA</t>
  </si>
  <si>
    <t>NESTLE-CINI-MINIS-JAHODA-PHA</t>
  </si>
  <si>
    <t>CORN-FLAKES-1KG-PHA</t>
  </si>
  <si>
    <t>GRANCO-KAKAOVY-NAPOJ-PHA</t>
  </si>
  <si>
    <t>NUTTELA-PORCE-15G-PHA</t>
  </si>
  <si>
    <t>Celkem</t>
  </si>
  <si>
    <t>Vývar slepičí 16,5kg</t>
  </si>
  <si>
    <t>16,5kg</t>
  </si>
  <si>
    <t>Vývar hovězí 16,5kg</t>
  </si>
  <si>
    <t>Vývar zeleninový 2,5kg</t>
  </si>
  <si>
    <t>2,5kg</t>
  </si>
  <si>
    <t>Šťáva k vepřovému masu 2kg</t>
  </si>
  <si>
    <t>Slepačí byjón s deklarovanou výtěžností max 15g na 1l vody, vaření po dobu max 2 min</t>
  </si>
  <si>
    <t>Hovězí bujón s deklarovanou výtěžností max 15g/1L vody, vaření max 1 min</t>
  </si>
  <si>
    <t>Zeleninový bujón s deklarovanou výtěžností max 25g/1L vody, vaření max 2 min</t>
  </si>
  <si>
    <t>Dehydrovaný výrobek, s deklarovanou výtěžností max 100g/1L vody, Vaření max 1min</t>
  </si>
  <si>
    <t>Vývar uzený 1,1kg</t>
  </si>
  <si>
    <t>Dehydrovaný výrobek s deklarovanou výtěžností 20g/1L vody, vaření max 1min</t>
  </si>
  <si>
    <t>2kg</t>
  </si>
  <si>
    <t>1,1kg</t>
  </si>
  <si>
    <t>Vegan dehydrovaný výrobek, max 22g/1L vody, vaření max 1min</t>
  </si>
  <si>
    <t>Název (balení se může lišit v rozsahu 5%)</t>
  </si>
  <si>
    <t>kg</t>
  </si>
  <si>
    <t>Vývar houbový s kousky hub 1,1kg</t>
  </si>
  <si>
    <t>v první třetine záruční lhůty</t>
  </si>
  <si>
    <t>Přesné označení - značka nabízeného produktu, váha balení, cena za 1 ks** nebo číslo výrobku v katalogu dodavatele</t>
  </si>
  <si>
    <t>DPH</t>
  </si>
  <si>
    <t>Balsamická redukce švestková 0,5l</t>
  </si>
  <si>
    <t>sladko kyselá omáčka na bázi vinného octa, extra hustá, příchuť švestková, min 24% přírodní švestkové šťávy</t>
  </si>
  <si>
    <t>3ks</t>
  </si>
  <si>
    <t>Balsamická redukce ibištěk - chilli 0,5l</t>
  </si>
  <si>
    <t>sladko kyselá omáčka na bázi vinného octa, extra hustá, příchuť ibišku</t>
  </si>
  <si>
    <t>Balsamická redukce klasik 0,5l</t>
  </si>
  <si>
    <t>sladko kyselá omáčka z balsamického octa, extra hustá</t>
  </si>
  <si>
    <t>Balsamická redukce šafránová 0,5l</t>
  </si>
  <si>
    <t>sladko kyselá omáčka na bázi vinného octa, extra hustá, příchuť šafránu</t>
  </si>
  <si>
    <t>Balsamická redukce limetka - zelený čaj 0,5l</t>
  </si>
  <si>
    <t>sladko kyselá omáčka na bázi vinného octa, extra hustá, příchuť limetky a zeleného čaje</t>
  </si>
  <si>
    <t>ks</t>
  </si>
  <si>
    <t>maximální balení ) může se lišit v rozsahu 5%)</t>
  </si>
  <si>
    <t>Číslo v katalogu dodavatele, jestli existuje</t>
  </si>
  <si>
    <t>VYVAR-SLEPICI-16-5KG-PHA-1</t>
  </si>
  <si>
    <t>VYVAR-HOVEZI-16-5KG-PHA-1</t>
  </si>
  <si>
    <t>VYVAR-ZELENINOVY-2-5KG-PHA-1</t>
  </si>
  <si>
    <t>STAVA-K-VEPROVEMU-MASU-2KG-PHA-1</t>
  </si>
  <si>
    <t>VYVAR-UZENY-1-1KG-PHA-1</t>
  </si>
  <si>
    <t>VYVAR-HOUBOVY-S-KOUSKY-HUB-1-1KG-PHA-1</t>
  </si>
  <si>
    <t>BALSAMICKA-REDUKCE-SVESTKOVA-0-5L-PHA</t>
  </si>
  <si>
    <t>BALSAMICKA-REDUKCE-IBISTEK-CHILLI-0-5L-PHA</t>
  </si>
  <si>
    <t>BALSAMICKA-REDUKCE-KLASIK-0-5L-PHA</t>
  </si>
  <si>
    <t>BALSAMICKA-REDUKCE-SAFRANOVA-0-5L-PHA</t>
  </si>
  <si>
    <t>BALSAMICKA-REDUKCE-LIMETKA-ZELENY-CAJ-0-5L-PHA</t>
  </si>
  <si>
    <t>VYVAR-HOUBOVY-S-KOUSKY-HUB-1-1KG-PHA</t>
  </si>
  <si>
    <t>VYVAR-SLEPICI-16-5KG-HK-1-1</t>
  </si>
  <si>
    <t>VYVAR-HOVEZI-16-5KG-HK-1-1</t>
  </si>
  <si>
    <t>VYVAR-ZELENINOVY-2-5KG-HK-1-1</t>
  </si>
  <si>
    <t>STAVA-K-VEPROVEMU-MASU-2KG-HK-1-1</t>
  </si>
  <si>
    <t>VYVAR-UZENY-1-1KG-HK-1-1</t>
  </si>
  <si>
    <t>VYVAR-HOUBOVY-S-KOUSKY-HUB-1-1KG-HK-1-1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</si>
</sst>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left" vertical="center"/>
      <protection locked="0"/>
    </xf>
    <xf numFmtId="9" fontId="0" fillId="3" borderId="4" xfId="2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0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/>
        <top style="thin"/>
        <bottom/>
      </border>
    </dxf>
    <dxf>
      <alignment horizontal="center" vertical="center" textRotation="0" wrapText="1" shrinkToFit="1" readingOrder="0"/>
      <border>
        <left style="thin"/>
        <right/>
        <vertical style="thin"/>
      </border>
      <protection hidden="1" locked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alignment horizontal="left" vertical="center" textRotation="0" wrapText="1" shrinkToFit="1" readingOrder="0"/>
      <border>
        <left style="thin"/>
        <right style="thin"/>
        <vertical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left style="thin"/>
        <right style="thin"/>
        <vertical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  <border>
        <left/>
        <right style="thin"/>
        <vertical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3" displayName="Tabulka123" ref="B4:M16" totalsRowCount="1" headerRowDxfId="29" dataDxfId="27" totalsRowDxfId="25" tableBorderDxfId="26" headerRowBorderDxfId="28" totalsRowBorderDxfId="24">
  <autoFilter ref="B4:M15"/>
  <tableColumns count="12">
    <tableColumn id="1" name="PČ" dataDxfId="23" totalsRowLabel="Celkem" totalsRowDxfId="22"/>
    <tableColumn id="2" name="Název (balení se může lišit v rozsahu 5%)" dataDxfId="21" totalsRowDxfId="20"/>
    <tableColumn id="3" name="Specifikace" dataDxfId="19" totalsRowDxfId="18"/>
    <tableColumn id="4" name="maximální balení ) může se lišit v rozsahu 5%)" dataDxfId="17" totalsRowDxfId="16"/>
    <tableColumn id="9" name="Přesné označení - značka nabízeného produktu, váha balení, cena za 1 ks** nebo číslo výrobku v katalogu dodavatele" dataDxfId="15" totalsRowDxfId="14"/>
    <tableColumn id="5" name="MJ" dataDxfId="13" totalsRowDxfId="12"/>
    <tableColumn id="6" name="Množství" dataDxfId="11" totalsRowDxfId="10"/>
    <tableColumn id="10" name="Minimální trvanlivost" dataDxfId="9" totalsRowDxfId="8"/>
    <tableColumn id="7" name="Cena za MJ bez DPH ***" dataDxfId="7" totalsRowDxfId="6"/>
    <tableColumn id="8" name="Cena celkem ****" dataDxfId="5" totalsRowFunction="sum" totalsRowDxfId="4">
      <calculatedColumnFormula>+Tabulka123[[#This Row],[Množství]]*Tabulka123[[#This Row],[Cena za MJ bez DPH ***]]</calculatedColumnFormula>
    </tableColumn>
    <tableColumn id="11" name="DPH" dataDxfId="3" totalsRowDxfId="2"/>
    <tableColumn id="12" name="Číslo v katalogu dodavatele, jestli existuje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6"/>
  <sheetViews>
    <sheetView showGridLines="0" tabSelected="1" zoomScale="70" zoomScaleNormal="70" workbookViewId="0" topLeftCell="B1">
      <selection activeCell="F18" sqref="F18"/>
    </sheetView>
  </sheetViews>
  <sheetFormatPr defaultColWidth="9.140625" defaultRowHeight="15"/>
  <cols>
    <col min="1" max="1" width="45.421875" style="9" hidden="1" customWidth="1"/>
    <col min="2" max="2" width="6.7109375" style="10" customWidth="1"/>
    <col min="3" max="3" width="46.28125" style="0" customWidth="1"/>
    <col min="4" max="4" width="72.7109375" style="0" customWidth="1"/>
    <col min="5" max="5" width="18.57421875" style="0" customWidth="1"/>
    <col min="6" max="6" width="34.8515625" style="10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0" customWidth="1"/>
    <col min="11" max="11" width="14.7109375" style="0" customWidth="1"/>
    <col min="12" max="12" width="20.57421875" style="0" customWidth="1"/>
    <col min="13" max="13" width="39.7109375" style="0" customWidth="1"/>
  </cols>
  <sheetData>
    <row r="1" spans="1:4" s="8" customFormat="1" ht="24" customHeight="1">
      <c r="A1" s="7"/>
      <c r="C1" s="21" t="s">
        <v>0</v>
      </c>
      <c r="D1" s="22" t="s">
        <v>1</v>
      </c>
    </row>
    <row r="2" spans="1:4" s="8" customFormat="1" ht="24" customHeight="1">
      <c r="A2" s="7"/>
      <c r="C2" s="21" t="s">
        <v>2</v>
      </c>
      <c r="D2" s="22"/>
    </row>
    <row r="3" spans="3:4" ht="26.25" customHeight="1">
      <c r="C3" s="28" t="s">
        <v>3</v>
      </c>
      <c r="D3" s="29" t="s">
        <v>4</v>
      </c>
    </row>
    <row r="4" spans="2:13" ht="70.5" customHeight="1">
      <c r="B4" s="30" t="s">
        <v>5</v>
      </c>
      <c r="C4" s="31" t="s">
        <v>81</v>
      </c>
      <c r="D4" s="32" t="s">
        <v>6</v>
      </c>
      <c r="E4" s="32" t="s">
        <v>99</v>
      </c>
      <c r="F4" s="32" t="s">
        <v>85</v>
      </c>
      <c r="G4" s="31" t="s">
        <v>7</v>
      </c>
      <c r="H4" s="32" t="s">
        <v>8</v>
      </c>
      <c r="I4" s="32" t="s">
        <v>9</v>
      </c>
      <c r="J4" s="32" t="s">
        <v>10</v>
      </c>
      <c r="K4" s="33" t="s">
        <v>11</v>
      </c>
      <c r="L4" s="19" t="s">
        <v>86</v>
      </c>
      <c r="M4" s="40" t="s">
        <v>100</v>
      </c>
    </row>
    <row r="5" spans="1:13" ht="31.5" customHeight="1">
      <c r="A5" t="s">
        <v>101</v>
      </c>
      <c r="B5" s="2">
        <v>1</v>
      </c>
      <c r="C5" s="3" t="s">
        <v>66</v>
      </c>
      <c r="D5" s="15" t="s">
        <v>72</v>
      </c>
      <c r="E5" s="5" t="s">
        <v>67</v>
      </c>
      <c r="F5" s="23"/>
      <c r="G5" s="5" t="s">
        <v>82</v>
      </c>
      <c r="H5" s="5">
        <v>250</v>
      </c>
      <c r="I5" s="18" t="s">
        <v>84</v>
      </c>
      <c r="J5" s="25"/>
      <c r="K5" s="11">
        <f>+Tabulka123[[#This Row],[Množství]]*Tabulka123[[#This Row],[Cena za MJ bez DPH ***]]</f>
        <v>0</v>
      </c>
      <c r="L5" s="26"/>
      <c r="M5" s="34"/>
    </row>
    <row r="6" spans="1:13" ht="31.5" customHeight="1">
      <c r="A6" t="s">
        <v>102</v>
      </c>
      <c r="B6" s="2">
        <v>2</v>
      </c>
      <c r="C6" s="3" t="s">
        <v>68</v>
      </c>
      <c r="D6" s="12" t="s">
        <v>73</v>
      </c>
      <c r="E6" s="6" t="s">
        <v>67</v>
      </c>
      <c r="F6" s="23"/>
      <c r="G6" s="5" t="s">
        <v>82</v>
      </c>
      <c r="H6" s="5">
        <v>250</v>
      </c>
      <c r="I6" s="18" t="s">
        <v>84</v>
      </c>
      <c r="J6" s="25"/>
      <c r="K6" s="11">
        <f>+Tabulka123[[#This Row],[Množství]]*Tabulka123[[#This Row],[Cena za MJ bez DPH ***]]</f>
        <v>0</v>
      </c>
      <c r="L6" s="26"/>
      <c r="M6" s="34"/>
    </row>
    <row r="7" spans="1:13" ht="31.5" customHeight="1">
      <c r="A7" t="s">
        <v>103</v>
      </c>
      <c r="B7" s="2">
        <v>3</v>
      </c>
      <c r="C7" s="3" t="s">
        <v>69</v>
      </c>
      <c r="D7" s="12" t="s">
        <v>74</v>
      </c>
      <c r="E7" s="13" t="s">
        <v>70</v>
      </c>
      <c r="F7" s="24"/>
      <c r="G7" s="5" t="s">
        <v>82</v>
      </c>
      <c r="H7" s="5">
        <v>250</v>
      </c>
      <c r="I7" s="18" t="s">
        <v>84</v>
      </c>
      <c r="J7" s="25"/>
      <c r="K7" s="11">
        <f>+Tabulka123[[#This Row],[Množství]]*Tabulka123[[#This Row],[Cena za MJ bez DPH ***]]</f>
        <v>0</v>
      </c>
      <c r="L7" s="26"/>
      <c r="M7" s="35"/>
    </row>
    <row r="8" spans="1:13" ht="31.5" customHeight="1">
      <c r="A8" t="s">
        <v>104</v>
      </c>
      <c r="B8" s="2">
        <v>4</v>
      </c>
      <c r="C8" s="3" t="s">
        <v>71</v>
      </c>
      <c r="D8" s="4" t="s">
        <v>75</v>
      </c>
      <c r="E8" s="6" t="s">
        <v>78</v>
      </c>
      <c r="F8" s="23"/>
      <c r="G8" s="5" t="s">
        <v>82</v>
      </c>
      <c r="H8" s="5">
        <v>250</v>
      </c>
      <c r="I8" s="18" t="s">
        <v>84</v>
      </c>
      <c r="J8" s="25"/>
      <c r="K8" s="11">
        <f>+Tabulka123[[#This Row],[Množství]]*Tabulka123[[#This Row],[Cena za MJ bez DPH ***]]</f>
        <v>0</v>
      </c>
      <c r="L8" s="26"/>
      <c r="M8" s="34"/>
    </row>
    <row r="9" spans="1:13" ht="31.5" customHeight="1">
      <c r="A9" t="s">
        <v>105</v>
      </c>
      <c r="B9" s="2">
        <v>5</v>
      </c>
      <c r="C9" s="3" t="s">
        <v>76</v>
      </c>
      <c r="D9" s="12" t="s">
        <v>77</v>
      </c>
      <c r="E9" s="6" t="s">
        <v>79</v>
      </c>
      <c r="F9" s="23"/>
      <c r="G9" s="5" t="s">
        <v>82</v>
      </c>
      <c r="H9" s="5">
        <v>250</v>
      </c>
      <c r="I9" s="18" t="s">
        <v>84</v>
      </c>
      <c r="J9" s="25"/>
      <c r="K9" s="11">
        <f>+Tabulka123[[#This Row],[Množství]]*Tabulka123[[#This Row],[Cena za MJ bez DPH ***]]</f>
        <v>0</v>
      </c>
      <c r="L9" s="26"/>
      <c r="M9" s="34"/>
    </row>
    <row r="10" spans="1:13" ht="31.5" customHeight="1">
      <c r="A10" t="s">
        <v>106</v>
      </c>
      <c r="B10" s="2">
        <v>6</v>
      </c>
      <c r="C10" s="3" t="s">
        <v>83</v>
      </c>
      <c r="D10" s="12" t="s">
        <v>80</v>
      </c>
      <c r="E10" s="6" t="s">
        <v>79</v>
      </c>
      <c r="F10" s="23"/>
      <c r="G10" s="5" t="s">
        <v>82</v>
      </c>
      <c r="H10" s="5">
        <v>250</v>
      </c>
      <c r="I10" s="18" t="s">
        <v>84</v>
      </c>
      <c r="J10" s="25"/>
      <c r="K10" s="11">
        <f>+Tabulka123[[#This Row],[Množství]]*Tabulka123[[#This Row],[Cena za MJ bez DPH ***]]</f>
        <v>0</v>
      </c>
      <c r="L10" s="26"/>
      <c r="M10" s="34"/>
    </row>
    <row r="11" spans="1:13" ht="30">
      <c r="A11" t="s">
        <v>107</v>
      </c>
      <c r="B11" s="2">
        <v>7</v>
      </c>
      <c r="C11" s="3" t="s">
        <v>87</v>
      </c>
      <c r="D11" s="15" t="s">
        <v>88</v>
      </c>
      <c r="E11" s="5" t="s">
        <v>89</v>
      </c>
      <c r="F11" s="23"/>
      <c r="G11" s="5" t="s">
        <v>98</v>
      </c>
      <c r="H11" s="5">
        <v>50</v>
      </c>
      <c r="I11" s="18" t="s">
        <v>84</v>
      </c>
      <c r="J11" s="25"/>
      <c r="K11" s="11">
        <f>+Tabulka123[[#This Row],[Množství]]*Tabulka123[[#This Row],[Cena za MJ bez DPH ***]]</f>
        <v>0</v>
      </c>
      <c r="L11" s="27"/>
      <c r="M11" s="34"/>
    </row>
    <row r="12" spans="1:13" s="14" customFormat="1" ht="24.75" customHeight="1">
      <c r="A12" t="s">
        <v>108</v>
      </c>
      <c r="B12" s="2">
        <v>8</v>
      </c>
      <c r="C12" s="3" t="s">
        <v>90</v>
      </c>
      <c r="D12" s="15" t="s">
        <v>91</v>
      </c>
      <c r="E12" s="6" t="s">
        <v>89</v>
      </c>
      <c r="F12" s="23"/>
      <c r="G12" s="5" t="s">
        <v>98</v>
      </c>
      <c r="H12" s="5">
        <v>50</v>
      </c>
      <c r="I12" s="18" t="s">
        <v>84</v>
      </c>
      <c r="J12" s="25"/>
      <c r="K12" s="11">
        <f>+Tabulka123[[#This Row],[Množství]]*Tabulka123[[#This Row],[Cena za MJ bez DPH ***]]</f>
        <v>0</v>
      </c>
      <c r="L12" s="27"/>
      <c r="M12" s="34"/>
    </row>
    <row r="13" spans="1:13" ht="31.5" customHeight="1">
      <c r="A13" t="s">
        <v>109</v>
      </c>
      <c r="B13" s="2">
        <v>9</v>
      </c>
      <c r="C13" s="3" t="s">
        <v>92</v>
      </c>
      <c r="D13" s="15" t="s">
        <v>93</v>
      </c>
      <c r="E13" s="5" t="s">
        <v>89</v>
      </c>
      <c r="F13" s="23"/>
      <c r="G13" s="5" t="s">
        <v>98</v>
      </c>
      <c r="H13" s="5">
        <v>50</v>
      </c>
      <c r="I13" s="18" t="s">
        <v>84</v>
      </c>
      <c r="J13" s="25"/>
      <c r="K13" s="11">
        <f>+Tabulka123[[#This Row],[Množství]]*Tabulka123[[#This Row],[Cena za MJ bez DPH ***]]</f>
        <v>0</v>
      </c>
      <c r="L13" s="27"/>
      <c r="M13" s="35"/>
    </row>
    <row r="14" spans="1:13" ht="31.5" customHeight="1">
      <c r="A14" t="s">
        <v>110</v>
      </c>
      <c r="B14" s="2">
        <v>10</v>
      </c>
      <c r="C14" s="3" t="s">
        <v>94</v>
      </c>
      <c r="D14" s="15" t="s">
        <v>95</v>
      </c>
      <c r="E14" s="6" t="s">
        <v>89</v>
      </c>
      <c r="F14" s="23"/>
      <c r="G14" s="5" t="s">
        <v>98</v>
      </c>
      <c r="H14" s="5">
        <v>50</v>
      </c>
      <c r="I14" s="18" t="s">
        <v>84</v>
      </c>
      <c r="J14" s="25"/>
      <c r="K14" s="11">
        <f>+Tabulka123[[#This Row],[Množství]]*Tabulka123[[#This Row],[Cena za MJ bez DPH ***]]</f>
        <v>0</v>
      </c>
      <c r="L14" s="27"/>
      <c r="M14" s="34"/>
    </row>
    <row r="15" spans="1:13" ht="31.5" customHeight="1">
      <c r="A15" t="s">
        <v>111</v>
      </c>
      <c r="B15" s="2">
        <v>11</v>
      </c>
      <c r="C15" s="3" t="s">
        <v>96</v>
      </c>
      <c r="D15" s="15" t="s">
        <v>97</v>
      </c>
      <c r="E15" s="5" t="s">
        <v>89</v>
      </c>
      <c r="F15" s="23"/>
      <c r="G15" s="5" t="s">
        <v>98</v>
      </c>
      <c r="H15" s="5">
        <v>50</v>
      </c>
      <c r="I15" s="18" t="s">
        <v>84</v>
      </c>
      <c r="J15" s="25"/>
      <c r="K15" s="11">
        <f>+Tabulka123[[#This Row],[Množství]]*Tabulka123[[#This Row],[Cena za MJ bez DPH ***]]</f>
        <v>0</v>
      </c>
      <c r="L15" s="27"/>
      <c r="M15" s="34"/>
    </row>
    <row r="16" spans="1:13" ht="31.5" customHeight="1">
      <c r="A16" t="s">
        <v>112</v>
      </c>
      <c r="B16" s="36" t="s">
        <v>65</v>
      </c>
      <c r="C16" s="20"/>
      <c r="D16" s="20"/>
      <c r="E16" s="37"/>
      <c r="F16" s="37"/>
      <c r="G16" s="37"/>
      <c r="H16" s="37"/>
      <c r="I16" s="37"/>
      <c r="J16" s="37"/>
      <c r="K16" s="38">
        <f>SUBTOTAL(109,[Cena celkem ****])</f>
        <v>0</v>
      </c>
      <c r="L16" s="20"/>
      <c r="M16" s="39"/>
    </row>
    <row r="17" spans="1:12" ht="31.5" customHeight="1">
      <c r="A17" s="1"/>
      <c r="L17" s="14"/>
    </row>
    <row r="18" ht="31.5" customHeight="1">
      <c r="A18" s="1"/>
    </row>
    <row r="19" ht="31.5" customHeight="1">
      <c r="A19" t="s">
        <v>113</v>
      </c>
    </row>
    <row r="20" ht="13.5" customHeight="1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6.5" customHeight="1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2" ht="15">
      <c r="A182" s="9" t="s">
        <v>12</v>
      </c>
    </row>
    <row r="183" ht="15">
      <c r="A183" s="9" t="s">
        <v>13</v>
      </c>
    </row>
    <row r="184" ht="15">
      <c r="A184" s="9" t="s">
        <v>14</v>
      </c>
    </row>
    <row r="185" ht="15">
      <c r="A185" s="9" t="s">
        <v>15</v>
      </c>
    </row>
    <row r="186" ht="15">
      <c r="A186" s="9" t="s">
        <v>16</v>
      </c>
    </row>
    <row r="187" ht="15">
      <c r="A187" s="9" t="s">
        <v>17</v>
      </c>
    </row>
    <row r="188" ht="15">
      <c r="A188" s="1" t="s">
        <v>18</v>
      </c>
    </row>
    <row r="189" ht="15">
      <c r="A189" s="1" t="s">
        <v>19</v>
      </c>
    </row>
    <row r="190" ht="15">
      <c r="A190" s="1" t="s">
        <v>20</v>
      </c>
    </row>
    <row r="191" ht="15">
      <c r="A191" s="1" t="s">
        <v>21</v>
      </c>
    </row>
    <row r="192" ht="15">
      <c r="A192" s="1" t="s">
        <v>22</v>
      </c>
    </row>
    <row r="193" ht="15">
      <c r="A193" s="1" t="s">
        <v>23</v>
      </c>
    </row>
    <row r="194" ht="15">
      <c r="A194" s="1" t="s">
        <v>24</v>
      </c>
    </row>
    <row r="195" ht="15">
      <c r="A195" s="16" t="s">
        <v>25</v>
      </c>
    </row>
    <row r="196" ht="15">
      <c r="A196" s="16" t="s">
        <v>26</v>
      </c>
    </row>
    <row r="197" ht="15">
      <c r="A197" s="16" t="s">
        <v>27</v>
      </c>
    </row>
    <row r="198" ht="15">
      <c r="A198" s="16" t="s">
        <v>28</v>
      </c>
    </row>
    <row r="210" ht="15">
      <c r="A210" s="17" t="s">
        <v>29</v>
      </c>
    </row>
    <row r="211" ht="15">
      <c r="A211" s="17" t="s">
        <v>30</v>
      </c>
    </row>
    <row r="212" ht="15">
      <c r="A212" s="17" t="s">
        <v>31</v>
      </c>
    </row>
    <row r="213" ht="15">
      <c r="A213" s="17" t="s">
        <v>32</v>
      </c>
    </row>
    <row r="224" ht="15">
      <c r="A224" s="17" t="s">
        <v>33</v>
      </c>
    </row>
    <row r="225" ht="15">
      <c r="A225" s="17" t="s">
        <v>34</v>
      </c>
    </row>
    <row r="226" ht="15">
      <c r="A226" s="17" t="s">
        <v>35</v>
      </c>
    </row>
    <row r="228" ht="15">
      <c r="A228" s="17" t="s">
        <v>36</v>
      </c>
    </row>
    <row r="229" ht="15">
      <c r="A229" s="17" t="s">
        <v>37</v>
      </c>
    </row>
    <row r="230" ht="15">
      <c r="A230" s="17" t="s">
        <v>38</v>
      </c>
    </row>
    <row r="231" ht="15">
      <c r="A231" s="17" t="s">
        <v>39</v>
      </c>
    </row>
    <row r="232" ht="15">
      <c r="A232" s="17" t="s">
        <v>40</v>
      </c>
    </row>
    <row r="233" ht="15">
      <c r="A233" s="17" t="s">
        <v>41</v>
      </c>
    </row>
    <row r="234" ht="15">
      <c r="A234" s="17" t="s">
        <v>42</v>
      </c>
    </row>
    <row r="235" ht="15">
      <c r="A235" s="17" t="s">
        <v>43</v>
      </c>
    </row>
    <row r="236" ht="15">
      <c r="A236" s="17" t="s">
        <v>44</v>
      </c>
    </row>
    <row r="237" ht="15">
      <c r="A237" s="17" t="s">
        <v>45</v>
      </c>
    </row>
    <row r="238" ht="15">
      <c r="A238" s="17" t="s">
        <v>46</v>
      </c>
    </row>
    <row r="239" ht="15">
      <c r="A239" s="17" t="s">
        <v>47</v>
      </c>
    </row>
    <row r="240" ht="15">
      <c r="A240" s="17" t="s">
        <v>48</v>
      </c>
    </row>
    <row r="241" ht="15">
      <c r="A241" s="17" t="s">
        <v>49</v>
      </c>
    </row>
    <row r="242" ht="15">
      <c r="A242" s="17" t="s">
        <v>50</v>
      </c>
    </row>
    <row r="243" ht="15">
      <c r="A243" s="17" t="s">
        <v>51</v>
      </c>
    </row>
    <row r="244" ht="15">
      <c r="A244" s="17" t="s">
        <v>52</v>
      </c>
    </row>
    <row r="245" ht="15">
      <c r="A245" s="17" t="s">
        <v>53</v>
      </c>
    </row>
    <row r="246" ht="15">
      <c r="A246" s="17" t="s">
        <v>54</v>
      </c>
    </row>
    <row r="247" ht="15">
      <c r="A247" s="17" t="s">
        <v>55</v>
      </c>
    </row>
    <row r="248" ht="15">
      <c r="A248" s="17" t="s">
        <v>56</v>
      </c>
    </row>
    <row r="249" ht="15">
      <c r="A249" s="17" t="s">
        <v>57</v>
      </c>
    </row>
    <row r="250" ht="15">
      <c r="A250" s="17" t="s">
        <v>58</v>
      </c>
    </row>
    <row r="251" ht="15">
      <c r="A251" s="17" t="s">
        <v>59</v>
      </c>
    </row>
    <row r="252" ht="15">
      <c r="A252" s="17" t="s">
        <v>60</v>
      </c>
    </row>
    <row r="253" ht="15">
      <c r="A253" s="17" t="s">
        <v>61</v>
      </c>
    </row>
    <row r="254" ht="15">
      <c r="A254" s="17" t="s">
        <v>62</v>
      </c>
    </row>
    <row r="255" ht="15">
      <c r="A255" s="17" t="s">
        <v>63</v>
      </c>
    </row>
    <row r="256" ht="15">
      <c r="A256" s="17" t="s">
        <v>64</v>
      </c>
    </row>
  </sheetData>
  <sheetProtection algorithmName="SHA-512" hashValue="RKZrXdqW5lJfzBg/rvGDy0odkZweEZ92njjQsqNaDf8PpfSoKR82c9JDcWNn4/neXWaIVH6HGnYaDOKriIJ1hg==" saltValue="CqpBZVEHmk8JiI6qR6+XM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2023-05-26T08:55:57Z</dcterms:created>
  <dcterms:modified xsi:type="dcterms:W3CDTF">2023-10-19T09:15:19Z</dcterms:modified>
  <cp:category/>
  <cp:version/>
  <cp:contentType/>
  <cp:contentStatus/>
</cp:coreProperties>
</file>