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7640" activeTab="0"/>
  </bookViews>
  <sheets>
    <sheet name="Tabulka nabídkové ceny" sheetId="1" r:id="rId1"/>
    <sheet name="Obecná část" sheetId="2" r:id="rId2"/>
    <sheet name="1 - Notebook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<sst xmlns="http://schemas.openxmlformats.org/spreadsheetml/2006/main" count="142" uniqueCount="123">
  <si>
    <t>TABULKA NABÍDKOVÉ CENY</t>
  </si>
  <si>
    <t>Číslo položky</t>
  </si>
  <si>
    <t>Kč DPH 21%</t>
  </si>
  <si>
    <t>Účastník vyplní odemčené žlutě podbarvené buňky pro:</t>
  </si>
  <si>
    <t>(pokud je to možné, uvádějte výrobce a konkrétní model nabízeného splnění požadavku)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</si>
  <si>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</si>
  <si>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</si>
  <si>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</si>
  <si>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</si>
  <si>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</si>
  <si>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</si>
  <si>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</si>
  <si>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</si>
  <si>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</si>
  <si>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</si>
  <si>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</si>
  <si>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</si>
  <si>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</si>
  <si>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Procesor</t>
  </si>
  <si>
    <t>Typ procesoru: </t>
  </si>
  <si>
    <t>Intel Core i5</t>
  </si>
  <si>
    <t>Generace procesoru: </t>
  </si>
  <si>
    <t>Model procesoru: </t>
  </si>
  <si>
    <t>Počet jader procesoru:</t>
  </si>
  <si>
    <t>Operační systém</t>
  </si>
  <si>
    <t>Operační systém: </t>
  </si>
  <si>
    <t>Displej/Grafika</t>
  </si>
  <si>
    <t>Typ displeje: </t>
  </si>
  <si>
    <t>Úhlopříčka displeje ["]: </t>
  </si>
  <si>
    <t>Rozlišení displeje: </t>
  </si>
  <si>
    <t>Druh grafické karty: </t>
  </si>
  <si>
    <t>Integrovaná</t>
  </si>
  <si>
    <t>Grafická karta: </t>
  </si>
  <si>
    <t> Intel Iris Xe Graphics</t>
  </si>
  <si>
    <t>Mechanika a disk</t>
  </si>
  <si>
    <t>Optická mechanika: </t>
  </si>
  <si>
    <t>ne</t>
  </si>
  <si>
    <t>Počet pevných disků: </t>
  </si>
  <si>
    <t>Typ pevného disku: </t>
  </si>
  <si>
    <t>SSD</t>
  </si>
  <si>
    <t>Typ SSD: </t>
  </si>
  <si>
    <t>Kapacita SSD [GB]: </t>
  </si>
  <si>
    <t>Operační paměť</t>
  </si>
  <si>
    <t>Velikost operační paměti [GB]: </t>
  </si>
  <si>
    <t>Maximální operační paměť [GB]: </t>
  </si>
  <si>
    <t>Typ paměti: </t>
  </si>
  <si>
    <t>Paměťové sloty: </t>
  </si>
  <si>
    <t>Frekvence paměti [MHz]: </t>
  </si>
  <si>
    <t>Klávesnice</t>
  </si>
  <si>
    <t>Layout: </t>
  </si>
  <si>
    <t>Numerická klávesnice: </t>
  </si>
  <si>
    <t>Ano</t>
  </si>
  <si>
    <t>Připojení a Sítě</t>
  </si>
  <si>
    <t>Bluetooth verze: </t>
  </si>
  <si>
    <t>Typ síťové karty: </t>
  </si>
  <si>
    <t>Wi-Fi standardy: </t>
  </si>
  <si>
    <t>a/b/g/n/ac/ax</t>
  </si>
  <si>
    <t>Baterie</t>
  </si>
  <si>
    <t>Baterie: </t>
  </si>
  <si>
    <t>Rozhraní</t>
  </si>
  <si>
    <t>HDMI: </t>
  </si>
  <si>
    <t>RJ-45: </t>
  </si>
  <si>
    <t>ano</t>
  </si>
  <si>
    <t>Podpora DisplayPort:</t>
  </si>
  <si>
    <t>Podpora Power Delivery: </t>
  </si>
  <si>
    <t>Thunderbolt 4: </t>
  </si>
  <si>
    <t>Počet USB 3.0/3.1/3.2 Gen 1 Type-A: </t>
  </si>
  <si>
    <t>Obsah balení:</t>
  </si>
  <si>
    <t> Napájecí adaptér, Notebook</t>
  </si>
  <si>
    <t>Další informace</t>
  </si>
  <si>
    <t>Záruka</t>
  </si>
  <si>
    <t>Windows 11 Home</t>
  </si>
  <si>
    <t>1920 x 1200 (WUXGA)</t>
  </si>
  <si>
    <t>Ne</t>
  </si>
  <si>
    <t>Kamera</t>
  </si>
  <si>
    <t>Hmotnost</t>
  </si>
  <si>
    <t>NFC</t>
  </si>
  <si>
    <t>Čtečka SmartCard</t>
  </si>
  <si>
    <t>Discrete TPM 2.0 Enabled</t>
  </si>
  <si>
    <t>Čtečka otisků prstů</t>
  </si>
  <si>
    <t>Styl dotyku, integrovaná v tlačítku napájení</t>
  </si>
  <si>
    <t>Zelená certifikace</t>
  </si>
  <si>
    <t>EPEAT Gold Registered</t>
  </si>
  <si>
    <t>ENERGY STAR 8.0</t>
  </si>
  <si>
    <t>ErP Lot 6</t>
  </si>
  <si>
    <t>ErP Lot 26</t>
  </si>
  <si>
    <t>TCO Certified 9.0</t>
  </si>
  <si>
    <t>RoHS compliant</t>
  </si>
  <si>
    <t>Ostatní Certifikace</t>
  </si>
  <si>
    <t>Mil-Spec Testy</t>
  </si>
  <si>
    <t>MIL-STD-810H military testy - splněno</t>
  </si>
  <si>
    <t>v5.1</t>
  </si>
  <si>
    <t>SIM karta</t>
  </si>
  <si>
    <t>Jack 3,5 mm sluchátka/mikrofon</t>
  </si>
  <si>
    <t>Certifikace</t>
  </si>
  <si>
    <t>Touchpad s tlačítky</t>
  </si>
  <si>
    <t>Podsvícená, CZ</t>
  </si>
  <si>
    <t>Počet</t>
  </si>
  <si>
    <t>13. generace</t>
  </si>
  <si>
    <t>Podporovaná úložiště</t>
  </si>
  <si>
    <t>Bezpečnostní chip</t>
  </si>
  <si>
    <t>36 měsíců Onsite</t>
  </si>
  <si>
    <t>Trackpoint</t>
  </si>
  <si>
    <t>Platforma Intel® Evo™</t>
  </si>
  <si>
    <t>M.2 2280 PCIe 4.0x4 NVMe Opal 2.0</t>
  </si>
  <si>
    <t>1 disk až 2 TB M.2.2280 SSD</t>
  </si>
  <si>
    <t>pájené LPDDR5-4800</t>
  </si>
  <si>
    <t>bez slotů</t>
  </si>
  <si>
    <t>Certifikace Eyesafe® 2.0</t>
  </si>
  <si>
    <t>integrovaná 54,7 Wh</t>
  </si>
  <si>
    <t>bez integrovaného Ethernetu</t>
  </si>
  <si>
    <t>Cena 1 ks
Kč bez DPH</t>
  </si>
  <si>
    <t>č. faktury</t>
  </si>
  <si>
    <t>Notebook:</t>
  </si>
  <si>
    <t xml:space="preserve"> i5-1335U, 
10C (2P + 8E) / 12T, 
P-core 1,3/4,6 GHz, 
E-core 0,9/3,4 GHz, 
12 MB</t>
  </si>
  <si>
    <t>IPS antireflexní 400nit, 
100% sRGB</t>
  </si>
  <si>
    <t>IR diskrétní s krytem soukromí</t>
  </si>
  <si>
    <t>5.0 MP</t>
  </si>
  <si>
    <t xml:space="preserve"> </t>
  </si>
  <si>
    <t>Ostatní požadavky</t>
  </si>
  <si>
    <t>V …………………………. dne …………….2023</t>
  </si>
  <si>
    <t>max. 1,2 kg</t>
  </si>
  <si>
    <t>Fyzické charakteristiky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</si>
</sst>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rgb="FF333333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7" borderId="5" xfId="0" applyFont="1" applyFill="1" applyBorder="1" applyAlignment="1" applyProtection="1">
      <alignment vertical="center" wrapText="1"/>
      <protection/>
    </xf>
    <xf numFmtId="0" fontId="4" fillId="7" borderId="6" xfId="0" applyFont="1" applyFill="1" applyBorder="1" applyAlignment="1" applyProtection="1">
      <alignment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4" fillId="7" borderId="7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vertical="center"/>
      <protection/>
    </xf>
    <xf numFmtId="164" fontId="0" fillId="0" borderId="8" xfId="0" applyNumberFormat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ill="1" applyProtection="1"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8" borderId="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4" borderId="2" xfId="0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9" borderId="2" xfId="0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10" borderId="2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9" xfId="0" applyBorder="1" applyProtection="1">
      <protection/>
    </xf>
    <xf numFmtId="3" fontId="0" fillId="0" borderId="4" xfId="0" applyNumberFormat="1" applyBorder="1" applyAlignment="1" applyProtection="1">
      <alignment horizontal="right" vertical="center" wrapText="1"/>
      <protection/>
    </xf>
    <xf numFmtId="0" fontId="0" fillId="0" borderId="2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11" borderId="2" xfId="0" applyFill="1" applyBorder="1" applyAlignment="1" applyProtection="1">
      <alignment vertical="center" wrapText="1"/>
      <protection/>
    </xf>
    <xf numFmtId="0" fontId="0" fillId="11" borderId="2" xfId="0" applyFill="1" applyBorder="1" applyAlignment="1" applyProtection="1">
      <alignment horizontal="right" vertical="center" wrapText="1"/>
      <protection/>
    </xf>
    <xf numFmtId="0" fontId="0" fillId="12" borderId="3" xfId="0" applyFill="1" applyBorder="1" applyAlignment="1" applyProtection="1">
      <alignment vertical="center" wrapText="1"/>
      <protection/>
    </xf>
    <xf numFmtId="0" fontId="0" fillId="12" borderId="3" xfId="0" applyFill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9" xfId="0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9" xfId="0" applyBorder="1" applyAlignment="1" applyProtection="1">
      <alignment horizontal="right" wrapText="1"/>
      <protection/>
    </xf>
    <xf numFmtId="0" fontId="0" fillId="0" borderId="13" xfId="0" applyBorder="1" applyAlignment="1" applyProtection="1">
      <alignment vertical="top"/>
      <protection/>
    </xf>
    <xf numFmtId="0" fontId="12" fillId="0" borderId="9" xfId="0" applyFont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 vertical="top"/>
      <protection/>
    </xf>
    <xf numFmtId="0" fontId="12" fillId="0" borderId="0" xfId="0" applyFont="1" applyAlignment="1" applyProtection="1">
      <alignment horizontal="right" wrapText="1"/>
      <protection/>
    </xf>
    <xf numFmtId="0" fontId="0" fillId="4" borderId="3" xfId="0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4314825"/>
    <xdr:sp macro="" textlink="">
      <xdr:nvSpPr>
        <xdr:cNvPr id="2" name="TextBox 1"/>
        <xdr:cNvSpPr txBox="1"/>
      </xdr:nvSpPr>
      <xdr:spPr>
        <a:xfrm>
          <a:off x="0" y="47625"/>
          <a:ext cx="6162675" cy="43148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Modernizace notebooků pro děkanát MFF</a:t>
          </a:r>
          <a:br>
            <a:rPr lang="cs-CZ" sz="1400" b="1" baseline="0"/>
          </a:br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V současnosti provozujeme na počítačové síti děkanátu MFF cca. 90 notebooků řady Lenovo Thinkpad. Pro tyto notebooky máme zavedenou a udržovanou infrastrukturu (updaty driverů přes Lenovo System Update, využití TPM čipu nejen pro Bitlocker, ale i pro další aplikace jako VPN apod.). Rovněž využíváme zavedený servis.</a:t>
          </a:r>
        </a:p>
        <a:p>
          <a:r>
            <a:rPr lang="cs-CZ" sz="1100" baseline="0"/>
            <a:t>Nákupem dochází k obměně starých notebooků za nové a požadujeme, aby byly zcela kompatibilní s výše uvedenými skutečnostmi, zejména s připravenou infrastrukturou a automatickými updaty driverů.</a:t>
          </a:r>
        </a:p>
        <a:p>
          <a:endParaRPr lang="cs-CZ" sz="1100" baseline="0"/>
        </a:p>
        <a:p>
          <a:r>
            <a:rPr lang="cs-CZ" sz="1100" baseline="0"/>
            <a:t>Notebooky požadujeme v počtu 12 ks s tím, že bychom na jednom notebooku ověřili kompatibilitu a po úspěšném ověření dokoupili zbytek.</a:t>
          </a:r>
        </a:p>
        <a:p>
          <a:endParaRPr lang="cs-CZ" sz="1100" baseline="0"/>
        </a:p>
        <a:p>
          <a:r>
            <a:rPr lang="cs-CZ" sz="1400" b="1" baseline="0"/>
            <a:t>Popis stávajícího stavu: </a:t>
          </a:r>
        </a:p>
        <a:p>
          <a:endParaRPr lang="cs-CZ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Lenovo Thinkpad X260 </a:t>
          </a:r>
        </a:p>
        <a:p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Lenovo Thinkpad X220 </a:t>
          </a:r>
          <a:b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cs-CZ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90" zoomScaleNormal="90" workbookViewId="0" topLeftCell="A1">
      <selection activeCell="M10" sqref="M10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10" ht="15">
      <c r="A1" s="14" t="s">
        <v>0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5">
      <c r="A2" s="14"/>
      <c r="B2" s="14"/>
      <c r="C2" s="14"/>
      <c r="D2" s="14"/>
      <c r="E2" s="15"/>
      <c r="F2" s="15"/>
      <c r="G2" s="15"/>
      <c r="H2" s="15"/>
      <c r="I2" s="15"/>
      <c r="J2" s="15"/>
    </row>
    <row r="3" spans="1:10" ht="15.75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30">
      <c r="A4" s="16" t="s">
        <v>1</v>
      </c>
      <c r="B4" s="17" t="s">
        <v>5</v>
      </c>
      <c r="C4" s="18" t="s">
        <v>97</v>
      </c>
      <c r="D4" s="18" t="s">
        <v>111</v>
      </c>
      <c r="E4" s="18" t="s">
        <v>11</v>
      </c>
      <c r="F4" s="18" t="s">
        <v>2</v>
      </c>
      <c r="G4" s="19" t="s">
        <v>12</v>
      </c>
      <c r="H4" s="15"/>
      <c r="I4" s="19" t="s">
        <v>112</v>
      </c>
      <c r="J4" s="15"/>
    </row>
    <row r="5" spans="1:10" ht="76.35" customHeight="1" thickBot="1">
      <c r="A5" s="24">
        <v>1</v>
      </c>
      <c r="B5" s="9" t="s">
        <v>113</v>
      </c>
      <c r="C5" s="23">
        <v>12</v>
      </c>
      <c r="D5" s="4">
        <v>0</v>
      </c>
      <c r="E5" s="20">
        <f>D5*C5</f>
        <v>0</v>
      </c>
      <c r="F5" s="20">
        <f>E5*0.21</f>
        <v>0</v>
      </c>
      <c r="G5" s="21">
        <f>E5+F5</f>
        <v>0</v>
      </c>
      <c r="H5" s="15"/>
      <c r="I5" s="22">
        <v>728230043</v>
      </c>
      <c r="J5" s="15"/>
    </row>
    <row r="6" spans="1:10" ht="38.45" customHeight="1">
      <c r="A6" s="15"/>
      <c r="B6" s="15"/>
      <c r="C6" s="25"/>
      <c r="D6" s="15"/>
      <c r="E6" s="15"/>
      <c r="F6" s="15"/>
      <c r="G6" s="15"/>
      <c r="H6" s="15"/>
      <c r="I6" s="15"/>
      <c r="J6" s="15"/>
    </row>
    <row r="7" spans="1:10" ht="14.45" customHeight="1">
      <c r="A7" s="15"/>
      <c r="B7" s="26" t="s">
        <v>8</v>
      </c>
      <c r="C7" s="26"/>
      <c r="D7" s="26"/>
      <c r="E7" s="26"/>
      <c r="F7" s="26"/>
      <c r="G7" s="26"/>
      <c r="H7" s="15"/>
      <c r="I7" s="15"/>
      <c r="J7" s="15"/>
    </row>
    <row r="8" spans="1:10" ht="15">
      <c r="A8" s="15"/>
      <c r="B8" s="26"/>
      <c r="C8" s="26"/>
      <c r="D8" s="26"/>
      <c r="E8" s="26"/>
      <c r="F8" s="26"/>
      <c r="G8" s="26"/>
      <c r="H8" s="15"/>
      <c r="I8" s="15"/>
      <c r="J8" s="15"/>
    </row>
    <row r="9" spans="1:10" ht="15">
      <c r="A9" s="15"/>
      <c r="B9" s="26"/>
      <c r="C9" s="26"/>
      <c r="D9" s="26"/>
      <c r="E9" s="26"/>
      <c r="F9" s="26"/>
      <c r="G9" s="26"/>
      <c r="H9" s="15"/>
      <c r="I9" s="15"/>
      <c r="J9" s="15"/>
    </row>
    <row r="10" spans="1:10" ht="37.35" customHeight="1">
      <c r="A10" s="15"/>
      <c r="B10" s="26"/>
      <c r="C10" s="26"/>
      <c r="D10" s="26"/>
      <c r="E10" s="26"/>
      <c r="F10" s="26"/>
      <c r="G10" s="26"/>
      <c r="H10" s="15"/>
      <c r="I10" s="15"/>
      <c r="J10" s="15"/>
    </row>
    <row r="11" spans="1:10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s="5" customFormat="1" ht="18" customHeight="1">
      <c r="A14" s="27"/>
      <c r="B14" s="28" t="s">
        <v>3</v>
      </c>
      <c r="C14" s="28"/>
      <c r="D14" s="28"/>
      <c r="E14" s="28"/>
      <c r="F14" s="28"/>
      <c r="G14" s="28"/>
      <c r="H14" s="27"/>
      <c r="I14" s="27"/>
      <c r="J14" s="27"/>
    </row>
    <row r="15" spans="1:10" s="5" customFormat="1" ht="15.75">
      <c r="A15" s="27"/>
      <c r="B15" s="28" t="s">
        <v>13</v>
      </c>
      <c r="C15" s="28"/>
      <c r="D15" s="28"/>
      <c r="E15" s="28"/>
      <c r="F15" s="28"/>
      <c r="G15" s="28"/>
      <c r="H15" s="27"/>
      <c r="I15" s="27"/>
      <c r="J15" s="27"/>
    </row>
    <row r="16" spans="1:10" s="5" customFormat="1" ht="20.45" customHeight="1">
      <c r="A16" s="27"/>
      <c r="B16" s="28" t="s">
        <v>6</v>
      </c>
      <c r="C16" s="28"/>
      <c r="D16" s="28"/>
      <c r="E16" s="28"/>
      <c r="F16" s="28"/>
      <c r="G16" s="28"/>
      <c r="H16" s="27"/>
      <c r="I16" s="27"/>
      <c r="J16" s="27"/>
    </row>
    <row r="17" spans="1:10" s="5" customFormat="1" ht="17.45" customHeight="1">
      <c r="A17" s="27"/>
      <c r="B17" s="28" t="s">
        <v>7</v>
      </c>
      <c r="C17" s="28"/>
      <c r="D17" s="28"/>
      <c r="E17" s="28"/>
      <c r="F17" s="28"/>
      <c r="G17" s="28"/>
      <c r="H17" s="27"/>
      <c r="I17" s="27"/>
      <c r="J17" s="27"/>
    </row>
    <row r="18" spans="1:10" s="5" customFormat="1" ht="18" customHeight="1">
      <c r="A18" s="27"/>
      <c r="B18" s="29" t="s">
        <v>4</v>
      </c>
      <c r="C18" s="29"/>
      <c r="D18" s="29"/>
      <c r="E18" s="29"/>
      <c r="F18" s="29"/>
      <c r="G18" s="29"/>
      <c r="H18" s="27"/>
      <c r="I18" s="27"/>
      <c r="J18" s="27"/>
    </row>
    <row r="19" spans="1:10" ht="1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2:3" ht="15.75">
      <c r="B21" s="1" t="s">
        <v>120</v>
      </c>
      <c r="C21" s="2"/>
    </row>
    <row r="23" ht="15">
      <c r="B23" s="3" t="s">
        <v>9</v>
      </c>
    </row>
    <row r="24" ht="15">
      <c r="B24" s="3" t="s">
        <v>10</v>
      </c>
    </row>
  </sheetData>
  <sheetProtection algorithmName="SHA-512" hashValue="vOk/1Qbowx1pyToQgVlx+1PaF4g36igudnntdXVsr5o14/5LT5odwCubcH5wgpK0h7xF8FtzNU9uFfJ+Z1P2Tg==" saltValue="HrJajUXa8oy6e2Ph/06GTA==" spinCount="100000" sheet="1" objects="1" scenarios="1" formatCells="0" formatColumns="0" formatRows="0"/>
  <mergeCells count="7">
    <mergeCell ref="B17:G17"/>
    <mergeCell ref="B18:G18"/>
    <mergeCell ref="A1:D2"/>
    <mergeCell ref="B7:G10"/>
    <mergeCell ref="B14:G14"/>
    <mergeCell ref="B15:G15"/>
    <mergeCell ref="B16:G1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G22"/>
  <sheetViews>
    <sheetView workbookViewId="0" topLeftCell="A1">
      <selection activeCell="E44" sqref="E44"/>
    </sheetView>
  </sheetViews>
  <sheetFormatPr defaultColWidth="9.140625" defaultRowHeight="15"/>
  <cols>
    <col min="1" max="1" width="0.71875" style="15" customWidth="1"/>
    <col min="2" max="2" width="25.8515625" style="15" customWidth="1"/>
    <col min="3" max="3" width="19.7109375" style="15" bestFit="1" customWidth="1"/>
    <col min="4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spans="1:7" ht="15">
      <c r="A20" s="30"/>
      <c r="B20" s="30"/>
      <c r="C20" s="30"/>
      <c r="D20" s="30"/>
      <c r="E20" s="30"/>
      <c r="F20" s="30"/>
      <c r="G20" s="30"/>
    </row>
    <row r="21" spans="1:7" ht="15">
      <c r="A21" s="30"/>
      <c r="B21" s="30"/>
      <c r="C21" s="30"/>
      <c r="D21" s="30"/>
      <c r="E21" s="30"/>
      <c r="F21" s="30"/>
      <c r="G21" s="30"/>
    </row>
    <row r="22" spans="1:7" ht="15">
      <c r="A22" s="30"/>
      <c r="B22" s="30"/>
      <c r="C22" s="30"/>
      <c r="D22" s="30"/>
      <c r="E22" s="30"/>
      <c r="F22" s="30"/>
      <c r="G22" s="30"/>
    </row>
  </sheetData>
  <sheetProtection algorithmName="SHA-512" hashValue="I1KSJqCwG11avEMaDBWAGLpVQKichAoaZZ6ycFoYeUecr9In7M2qoDbc0cm9u6pY4DK8f0ukrctzkgyC1E+bjQ==" saltValue="yDbsoNhDehkPlEHx6+38xg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zoomScale="90" zoomScaleNormal="90" workbookViewId="0" topLeftCell="A1">
      <selection activeCell="I14" sqref="I14"/>
    </sheetView>
  </sheetViews>
  <sheetFormatPr defaultColWidth="8.8515625" defaultRowHeight="15"/>
  <cols>
    <col min="1" max="1" width="30.421875" style="3" customWidth="1"/>
    <col min="2" max="2" width="28.57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7" ht="54" customHeight="1">
      <c r="A1" s="31"/>
      <c r="B1" s="32"/>
      <c r="C1" s="33"/>
      <c r="D1" s="34"/>
      <c r="E1" s="12" t="s">
        <v>14</v>
      </c>
      <c r="F1" s="15"/>
      <c r="G1" s="15"/>
    </row>
    <row r="2" spans="1:7" ht="30">
      <c r="A2" s="35" t="s">
        <v>15</v>
      </c>
      <c r="B2" s="35" t="s">
        <v>16</v>
      </c>
      <c r="C2" s="35" t="s">
        <v>17</v>
      </c>
      <c r="D2" s="36"/>
      <c r="E2" s="13"/>
      <c r="F2" s="15"/>
      <c r="G2" s="15"/>
    </row>
    <row r="3" spans="1:7" ht="15">
      <c r="A3" s="37" t="s">
        <v>18</v>
      </c>
      <c r="B3" s="38"/>
      <c r="C3" s="38"/>
      <c r="D3" s="36"/>
      <c r="E3" s="7" t="s">
        <v>18</v>
      </c>
      <c r="F3" s="15"/>
      <c r="G3" s="15"/>
    </row>
    <row r="4" spans="1:7" ht="15">
      <c r="A4" s="39" t="s">
        <v>19</v>
      </c>
      <c r="B4" s="40"/>
      <c r="C4" s="40" t="s">
        <v>20</v>
      </c>
      <c r="D4" s="41"/>
      <c r="E4" s="6"/>
      <c r="F4" s="15"/>
      <c r="G4" s="15"/>
    </row>
    <row r="5" spans="1:7" ht="15">
      <c r="A5" s="39" t="s">
        <v>21</v>
      </c>
      <c r="B5" s="40"/>
      <c r="C5" s="42" t="s">
        <v>98</v>
      </c>
      <c r="D5" s="36"/>
      <c r="E5" s="6"/>
      <c r="F5" s="15"/>
      <c r="G5" s="15"/>
    </row>
    <row r="6" spans="1:7" ht="83.45" customHeight="1">
      <c r="A6" s="39" t="s">
        <v>22</v>
      </c>
      <c r="B6" s="40"/>
      <c r="C6" s="40" t="s">
        <v>114</v>
      </c>
      <c r="D6" s="36"/>
      <c r="E6" s="6"/>
      <c r="F6" s="15"/>
      <c r="G6" s="15"/>
    </row>
    <row r="7" spans="1:7" ht="15">
      <c r="A7" s="39" t="s">
        <v>23</v>
      </c>
      <c r="B7" s="43"/>
      <c r="C7" s="43">
        <v>10</v>
      </c>
      <c r="D7" s="36"/>
      <c r="E7" s="6"/>
      <c r="F7" s="15"/>
      <c r="G7" s="15"/>
    </row>
    <row r="8" spans="1:7" ht="15">
      <c r="A8" s="37" t="s">
        <v>24</v>
      </c>
      <c r="B8" s="38"/>
      <c r="C8" s="38"/>
      <c r="D8" s="36"/>
      <c r="E8" s="7" t="s">
        <v>24</v>
      </c>
      <c r="F8" s="15"/>
      <c r="G8" s="15"/>
    </row>
    <row r="9" spans="1:7" ht="15">
      <c r="A9" s="39" t="s">
        <v>25</v>
      </c>
      <c r="B9" s="44" t="s">
        <v>71</v>
      </c>
      <c r="C9" s="15"/>
      <c r="D9" s="36"/>
      <c r="E9" s="6"/>
      <c r="F9" s="15"/>
      <c r="G9" s="15"/>
    </row>
    <row r="10" spans="1:7" ht="15">
      <c r="A10" s="37" t="s">
        <v>26</v>
      </c>
      <c r="B10" s="38"/>
      <c r="C10" s="38"/>
      <c r="D10" s="36"/>
      <c r="E10" s="7" t="s">
        <v>26</v>
      </c>
      <c r="F10" s="15"/>
      <c r="G10" s="15"/>
    </row>
    <row r="11" spans="1:7" ht="42" customHeight="1">
      <c r="A11" s="39" t="s">
        <v>27</v>
      </c>
      <c r="B11" s="45" t="s">
        <v>115</v>
      </c>
      <c r="C11" s="43"/>
      <c r="D11" s="36"/>
      <c r="E11" s="6"/>
      <c r="F11" s="15"/>
      <c r="G11" s="15"/>
    </row>
    <row r="12" spans="1:7" ht="15">
      <c r="A12" s="39" t="s">
        <v>28</v>
      </c>
      <c r="B12" s="43"/>
      <c r="C12" s="43">
        <v>13.3</v>
      </c>
      <c r="D12" s="36"/>
      <c r="E12" s="6"/>
      <c r="F12" s="15"/>
      <c r="G12" s="15"/>
    </row>
    <row r="13" spans="1:7" ht="15">
      <c r="A13" s="39" t="s">
        <v>29</v>
      </c>
      <c r="B13" s="15"/>
      <c r="C13" s="43" t="s">
        <v>72</v>
      </c>
      <c r="D13" s="36"/>
      <c r="E13" s="6"/>
      <c r="F13" s="15"/>
      <c r="G13" s="15"/>
    </row>
    <row r="14" spans="1:7" ht="15">
      <c r="A14" s="39" t="s">
        <v>30</v>
      </c>
      <c r="B14" s="43" t="s">
        <v>31</v>
      </c>
      <c r="C14" s="43"/>
      <c r="D14" s="36"/>
      <c r="E14" s="6"/>
      <c r="F14" s="15"/>
      <c r="G14" s="15"/>
    </row>
    <row r="15" spans="1:7" ht="15">
      <c r="A15" s="39" t="s">
        <v>32</v>
      </c>
      <c r="B15" s="44" t="s">
        <v>33</v>
      </c>
      <c r="C15" s="15"/>
      <c r="D15" s="36"/>
      <c r="E15" s="6"/>
      <c r="F15" s="15"/>
      <c r="G15" s="15"/>
    </row>
    <row r="16" spans="1:7" ht="15">
      <c r="A16" s="39" t="s">
        <v>74</v>
      </c>
      <c r="B16" s="46" t="s">
        <v>116</v>
      </c>
      <c r="C16" s="47" t="s">
        <v>117</v>
      </c>
      <c r="D16" s="36"/>
      <c r="E16" s="6"/>
      <c r="F16" s="15"/>
      <c r="G16" s="15"/>
    </row>
    <row r="17" spans="1:7" ht="15">
      <c r="A17" s="37" t="s">
        <v>34</v>
      </c>
      <c r="B17" s="38"/>
      <c r="C17" s="38"/>
      <c r="D17" s="36"/>
      <c r="E17" s="7" t="s">
        <v>34</v>
      </c>
      <c r="F17" s="15"/>
      <c r="G17" s="15"/>
    </row>
    <row r="18" spans="1:7" ht="15">
      <c r="A18" s="39" t="s">
        <v>35</v>
      </c>
      <c r="B18" s="43" t="s">
        <v>36</v>
      </c>
      <c r="C18" s="43"/>
      <c r="D18" s="36"/>
      <c r="E18" s="6"/>
      <c r="F18" s="15"/>
      <c r="G18" s="15"/>
    </row>
    <row r="19" spans="1:7" ht="15">
      <c r="A19" s="39" t="s">
        <v>37</v>
      </c>
      <c r="B19" s="43"/>
      <c r="C19" s="43">
        <v>1</v>
      </c>
      <c r="D19" s="36"/>
      <c r="E19" s="6"/>
      <c r="F19" s="15"/>
      <c r="G19" s="15"/>
    </row>
    <row r="20" spans="1:7" ht="15">
      <c r="A20" s="39" t="s">
        <v>38</v>
      </c>
      <c r="B20" s="43" t="s">
        <v>39</v>
      </c>
      <c r="C20" s="43"/>
      <c r="D20" s="36"/>
      <c r="E20" s="6"/>
      <c r="F20" s="15"/>
      <c r="G20" s="15"/>
    </row>
    <row r="21" spans="1:7" ht="30">
      <c r="A21" s="39" t="s">
        <v>40</v>
      </c>
      <c r="B21" s="43" t="s">
        <v>104</v>
      </c>
      <c r="C21" s="43"/>
      <c r="D21" s="36"/>
      <c r="E21" s="6"/>
      <c r="F21" s="15"/>
      <c r="G21" s="15"/>
    </row>
    <row r="22" spans="1:7" ht="15">
      <c r="A22" s="39" t="s">
        <v>41</v>
      </c>
      <c r="B22" s="43"/>
      <c r="C22" s="43">
        <v>512</v>
      </c>
      <c r="D22" s="36"/>
      <c r="E22" s="6"/>
      <c r="F22" s="15"/>
      <c r="G22" s="15"/>
    </row>
    <row r="23" spans="1:7" ht="15">
      <c r="A23" s="39" t="s">
        <v>99</v>
      </c>
      <c r="B23" s="43" t="s">
        <v>105</v>
      </c>
      <c r="C23" s="43"/>
      <c r="D23" s="36"/>
      <c r="E23" s="6"/>
      <c r="F23" s="15"/>
      <c r="G23" s="15"/>
    </row>
    <row r="24" spans="1:7" ht="15">
      <c r="A24" s="37" t="s">
        <v>42</v>
      </c>
      <c r="B24" s="38"/>
      <c r="C24" s="38"/>
      <c r="D24" s="36"/>
      <c r="E24" s="7" t="s">
        <v>42</v>
      </c>
      <c r="F24" s="15"/>
      <c r="G24" s="15"/>
    </row>
    <row r="25" spans="1:7" ht="15">
      <c r="A25" s="39" t="s">
        <v>43</v>
      </c>
      <c r="B25" s="43"/>
      <c r="C25" s="43">
        <v>16</v>
      </c>
      <c r="D25" s="36"/>
      <c r="E25" s="6"/>
      <c r="F25" s="15"/>
      <c r="G25" s="15"/>
    </row>
    <row r="26" spans="1:7" ht="15">
      <c r="A26" s="36" t="s">
        <v>44</v>
      </c>
      <c r="B26" s="43"/>
      <c r="C26" s="43">
        <v>16</v>
      </c>
      <c r="D26" s="36"/>
      <c r="E26" s="6"/>
      <c r="F26" s="15"/>
      <c r="G26" s="15"/>
    </row>
    <row r="27" spans="1:7" ht="15">
      <c r="A27" s="39" t="s">
        <v>45</v>
      </c>
      <c r="B27" s="43" t="s">
        <v>106</v>
      </c>
      <c r="C27" s="48"/>
      <c r="D27" s="36"/>
      <c r="E27" s="6"/>
      <c r="F27" s="15"/>
      <c r="G27" s="15"/>
    </row>
    <row r="28" spans="1:7" ht="15">
      <c r="A28" s="39" t="s">
        <v>46</v>
      </c>
      <c r="B28" s="49" t="s">
        <v>107</v>
      </c>
      <c r="C28" s="50"/>
      <c r="D28" s="36"/>
      <c r="E28" s="6"/>
      <c r="F28" s="15"/>
      <c r="G28" s="15"/>
    </row>
    <row r="29" spans="1:7" ht="15">
      <c r="A29" s="39" t="s">
        <v>47</v>
      </c>
      <c r="B29" s="43"/>
      <c r="C29" s="51">
        <v>4800</v>
      </c>
      <c r="D29" s="36"/>
      <c r="E29" s="6"/>
      <c r="F29" s="15"/>
      <c r="G29" s="15"/>
    </row>
    <row r="30" spans="1:7" ht="15">
      <c r="A30" s="37" t="s">
        <v>48</v>
      </c>
      <c r="B30" s="38"/>
      <c r="C30" s="38"/>
      <c r="D30" s="36"/>
      <c r="E30" s="7" t="s">
        <v>48</v>
      </c>
      <c r="F30" s="15"/>
      <c r="G30" s="15"/>
    </row>
    <row r="31" spans="1:7" ht="15">
      <c r="A31" s="39" t="s">
        <v>49</v>
      </c>
      <c r="B31" s="43" t="s">
        <v>96</v>
      </c>
      <c r="C31" s="43"/>
      <c r="D31" s="36"/>
      <c r="E31" s="6"/>
      <c r="F31" s="15"/>
      <c r="G31" s="15"/>
    </row>
    <row r="32" spans="1:7" ht="15">
      <c r="A32" s="39" t="s">
        <v>50</v>
      </c>
      <c r="B32" s="43" t="s">
        <v>73</v>
      </c>
      <c r="C32" s="43"/>
      <c r="D32" s="36"/>
      <c r="E32" s="6"/>
      <c r="F32" s="15"/>
      <c r="G32" s="15"/>
    </row>
    <row r="33" spans="1:7" ht="15">
      <c r="A33" s="39" t="s">
        <v>95</v>
      </c>
      <c r="B33" s="43" t="s">
        <v>51</v>
      </c>
      <c r="C33" s="43"/>
      <c r="D33" s="36"/>
      <c r="E33" s="6"/>
      <c r="F33" s="15"/>
      <c r="G33" s="15"/>
    </row>
    <row r="34" spans="1:7" ht="15">
      <c r="A34" s="39" t="s">
        <v>102</v>
      </c>
      <c r="B34" s="43" t="s">
        <v>51</v>
      </c>
      <c r="C34" s="43"/>
      <c r="D34" s="36"/>
      <c r="E34" s="6"/>
      <c r="F34" s="15"/>
      <c r="G34" s="15"/>
    </row>
    <row r="35" spans="1:7" ht="15">
      <c r="A35" s="37" t="s">
        <v>52</v>
      </c>
      <c r="B35" s="38"/>
      <c r="C35" s="38"/>
      <c r="D35" s="36"/>
      <c r="E35" s="7" t="s">
        <v>52</v>
      </c>
      <c r="F35" s="15"/>
      <c r="G35" s="15"/>
    </row>
    <row r="36" spans="1:7" ht="15">
      <c r="A36" s="39" t="s">
        <v>53</v>
      </c>
      <c r="B36" s="43" t="s">
        <v>91</v>
      </c>
      <c r="C36" s="43"/>
      <c r="D36" s="36"/>
      <c r="E36" s="6"/>
      <c r="F36" s="15"/>
      <c r="G36" s="15"/>
    </row>
    <row r="37" spans="1:7" ht="15">
      <c r="A37" s="39" t="s">
        <v>54</v>
      </c>
      <c r="B37" s="43" t="s">
        <v>110</v>
      </c>
      <c r="C37" s="43"/>
      <c r="D37" s="36"/>
      <c r="E37" s="6"/>
      <c r="F37" s="15"/>
      <c r="G37" s="15"/>
    </row>
    <row r="38" spans="1:7" ht="15">
      <c r="A38" s="39" t="s">
        <v>55</v>
      </c>
      <c r="B38" s="43" t="s">
        <v>56</v>
      </c>
      <c r="C38" s="43"/>
      <c r="D38" s="36"/>
      <c r="E38" s="6"/>
      <c r="F38" s="15"/>
      <c r="G38" s="15"/>
    </row>
    <row r="39" spans="1:7" ht="15">
      <c r="A39" s="39" t="s">
        <v>92</v>
      </c>
      <c r="B39" s="43" t="s">
        <v>73</v>
      </c>
      <c r="C39" s="43"/>
      <c r="D39" s="36"/>
      <c r="E39" s="6"/>
      <c r="F39" s="15"/>
      <c r="G39" s="15"/>
    </row>
    <row r="40" spans="1:7" ht="15">
      <c r="A40" s="39" t="s">
        <v>76</v>
      </c>
      <c r="B40" s="43" t="s">
        <v>73</v>
      </c>
      <c r="C40" s="43"/>
      <c r="D40" s="36"/>
      <c r="E40" s="6"/>
      <c r="F40" s="15"/>
      <c r="G40" s="15"/>
    </row>
    <row r="41" spans="1:7" ht="15">
      <c r="A41" s="37" t="s">
        <v>57</v>
      </c>
      <c r="B41" s="38"/>
      <c r="C41" s="38" t="s">
        <v>118</v>
      </c>
      <c r="D41" s="36"/>
      <c r="E41" s="7" t="s">
        <v>57</v>
      </c>
      <c r="F41" s="15"/>
      <c r="G41" s="15"/>
    </row>
    <row r="42" spans="1:7" ht="15">
      <c r="A42" s="39" t="s">
        <v>58</v>
      </c>
      <c r="B42" s="43"/>
      <c r="C42" s="43" t="s">
        <v>109</v>
      </c>
      <c r="D42" s="36"/>
      <c r="E42" s="6"/>
      <c r="F42" s="15"/>
      <c r="G42" s="15"/>
    </row>
    <row r="43" spans="1:7" ht="15">
      <c r="A43" s="37" t="s">
        <v>59</v>
      </c>
      <c r="B43" s="38"/>
      <c r="C43" s="38"/>
      <c r="D43" s="36"/>
      <c r="E43" s="7" t="s">
        <v>59</v>
      </c>
      <c r="F43" s="15"/>
      <c r="G43" s="15"/>
    </row>
    <row r="44" spans="1:7" ht="15">
      <c r="A44" s="39" t="s">
        <v>60</v>
      </c>
      <c r="B44" s="43"/>
      <c r="C44" s="43">
        <v>1</v>
      </c>
      <c r="D44" s="36"/>
      <c r="E44" s="6"/>
      <c r="F44" s="15"/>
      <c r="G44" s="15"/>
    </row>
    <row r="45" spans="1:7" ht="15">
      <c r="A45" s="39" t="s">
        <v>61</v>
      </c>
      <c r="B45" s="43" t="s">
        <v>36</v>
      </c>
      <c r="C45" s="43"/>
      <c r="D45" s="36"/>
      <c r="E45" s="6"/>
      <c r="F45" s="15"/>
      <c r="G45" s="15"/>
    </row>
    <row r="46" spans="1:7" ht="15">
      <c r="A46" s="39" t="s">
        <v>63</v>
      </c>
      <c r="B46" s="43" t="s">
        <v>62</v>
      </c>
      <c r="C46" s="43"/>
      <c r="D46" s="36"/>
      <c r="E46" s="6"/>
      <c r="F46" s="15"/>
      <c r="G46" s="15"/>
    </row>
    <row r="47" spans="1:7" ht="15">
      <c r="A47" s="39" t="s">
        <v>64</v>
      </c>
      <c r="B47" s="43" t="s">
        <v>62</v>
      </c>
      <c r="C47" s="43"/>
      <c r="D47" s="36"/>
      <c r="E47" s="6"/>
      <c r="F47" s="15"/>
      <c r="G47" s="15"/>
    </row>
    <row r="48" spans="1:7" ht="15">
      <c r="A48" s="39" t="s">
        <v>65</v>
      </c>
      <c r="B48" s="43"/>
      <c r="C48" s="43">
        <v>2</v>
      </c>
      <c r="D48" s="36"/>
      <c r="E48" s="6"/>
      <c r="F48" s="15"/>
      <c r="G48" s="15"/>
    </row>
    <row r="49" spans="1:7" ht="15">
      <c r="A49" s="39" t="s">
        <v>77</v>
      </c>
      <c r="B49" s="43" t="s">
        <v>36</v>
      </c>
      <c r="C49" s="43"/>
      <c r="D49" s="36"/>
      <c r="E49" s="6"/>
      <c r="F49" s="15"/>
      <c r="G49" s="15"/>
    </row>
    <row r="50" spans="1:7" ht="30">
      <c r="A50" s="39" t="s">
        <v>66</v>
      </c>
      <c r="B50" s="43"/>
      <c r="C50" s="43">
        <v>2</v>
      </c>
      <c r="D50" s="36"/>
      <c r="E50" s="6"/>
      <c r="F50" s="15"/>
      <c r="G50" s="15"/>
    </row>
    <row r="51" spans="1:7" ht="15">
      <c r="A51" s="39" t="s">
        <v>93</v>
      </c>
      <c r="B51" s="43"/>
      <c r="C51" s="43">
        <v>1</v>
      </c>
      <c r="D51" s="36"/>
      <c r="E51" s="6"/>
      <c r="F51" s="15"/>
      <c r="G51" s="15"/>
    </row>
    <row r="52" spans="1:7" ht="15">
      <c r="A52" s="37" t="s">
        <v>122</v>
      </c>
      <c r="B52" s="38"/>
      <c r="C52" s="38"/>
      <c r="D52" s="36"/>
      <c r="E52" s="7" t="s">
        <v>122</v>
      </c>
      <c r="F52" s="15"/>
      <c r="G52" s="15"/>
    </row>
    <row r="53" spans="1:7" ht="15">
      <c r="A53" s="39" t="s">
        <v>67</v>
      </c>
      <c r="B53" s="43" t="s">
        <v>68</v>
      </c>
      <c r="C53" s="43"/>
      <c r="D53" s="36"/>
      <c r="E53" s="6"/>
      <c r="F53" s="15"/>
      <c r="G53" s="15"/>
    </row>
    <row r="54" spans="1:7" ht="15">
      <c r="A54" s="39" t="s">
        <v>75</v>
      </c>
      <c r="B54" s="43"/>
      <c r="C54" s="43" t="s">
        <v>121</v>
      </c>
      <c r="D54" s="36"/>
      <c r="E54" s="6"/>
      <c r="F54" s="15"/>
      <c r="G54" s="15"/>
    </row>
    <row r="55" spans="1:7" ht="15">
      <c r="A55" s="37" t="s">
        <v>119</v>
      </c>
      <c r="B55" s="38"/>
      <c r="C55" s="38"/>
      <c r="D55" s="36"/>
      <c r="E55" s="7" t="s">
        <v>119</v>
      </c>
      <c r="F55" s="15"/>
      <c r="G55" s="15"/>
    </row>
    <row r="56" spans="1:7" ht="15">
      <c r="A56" s="52" t="s">
        <v>100</v>
      </c>
      <c r="B56" s="42" t="s">
        <v>78</v>
      </c>
      <c r="C56" s="42"/>
      <c r="D56" s="53"/>
      <c r="E56" s="10"/>
      <c r="F56" s="15"/>
      <c r="G56" s="15"/>
    </row>
    <row r="57" spans="1:7" ht="30">
      <c r="A57" s="52" t="s">
        <v>79</v>
      </c>
      <c r="B57" s="42" t="s">
        <v>80</v>
      </c>
      <c r="C57" s="42"/>
      <c r="D57" s="53"/>
      <c r="E57" s="10"/>
      <c r="F57" s="15"/>
      <c r="G57" s="15"/>
    </row>
    <row r="58" spans="1:7" ht="15">
      <c r="A58" s="54" t="s">
        <v>70</v>
      </c>
      <c r="B58" s="55"/>
      <c r="C58" s="55" t="s">
        <v>101</v>
      </c>
      <c r="D58" s="53"/>
      <c r="E58" s="11"/>
      <c r="F58" s="15"/>
      <c r="G58" s="15"/>
    </row>
    <row r="59" spans="1:7" ht="15">
      <c r="A59" s="56" t="s">
        <v>94</v>
      </c>
      <c r="B59" s="57"/>
      <c r="C59" s="57"/>
      <c r="D59" s="36"/>
      <c r="E59" s="8" t="s">
        <v>94</v>
      </c>
      <c r="F59" s="15"/>
      <c r="G59" s="15"/>
    </row>
    <row r="60" spans="1:7" ht="15">
      <c r="A60" s="58" t="s">
        <v>81</v>
      </c>
      <c r="B60" s="59" t="s">
        <v>82</v>
      </c>
      <c r="C60" s="59"/>
      <c r="D60" s="36"/>
      <c r="E60" s="6"/>
      <c r="F60" s="15"/>
      <c r="G60" s="15"/>
    </row>
    <row r="61" spans="1:7" ht="15">
      <c r="A61" s="60"/>
      <c r="B61" s="59" t="s">
        <v>83</v>
      </c>
      <c r="C61" s="59"/>
      <c r="D61" s="36"/>
      <c r="E61" s="6"/>
      <c r="F61" s="15"/>
      <c r="G61" s="15"/>
    </row>
    <row r="62" spans="1:7" ht="15">
      <c r="A62" s="60"/>
      <c r="B62" s="59" t="s">
        <v>84</v>
      </c>
      <c r="C62" s="59"/>
      <c r="D62" s="36"/>
      <c r="E62" s="6"/>
      <c r="F62" s="15"/>
      <c r="G62" s="15"/>
    </row>
    <row r="63" spans="1:7" ht="15">
      <c r="A63" s="60"/>
      <c r="B63" s="61" t="s">
        <v>85</v>
      </c>
      <c r="C63" s="59"/>
      <c r="D63" s="36"/>
      <c r="E63" s="6"/>
      <c r="F63" s="15"/>
      <c r="G63" s="15"/>
    </row>
    <row r="64" spans="1:7" ht="15">
      <c r="A64" s="60"/>
      <c r="B64" s="61" t="s">
        <v>86</v>
      </c>
      <c r="C64" s="50"/>
      <c r="D64" s="15"/>
      <c r="E64" s="6"/>
      <c r="F64" s="15"/>
      <c r="G64" s="15"/>
    </row>
    <row r="65" spans="1:7" ht="15">
      <c r="A65" s="60"/>
      <c r="B65" s="61" t="s">
        <v>87</v>
      </c>
      <c r="C65" s="50"/>
      <c r="D65" s="15"/>
      <c r="E65" s="6"/>
      <c r="F65" s="15"/>
      <c r="G65" s="15"/>
    </row>
    <row r="66" spans="1:7" ht="15">
      <c r="A66" s="62" t="s">
        <v>88</v>
      </c>
      <c r="B66" s="63" t="s">
        <v>103</v>
      </c>
      <c r="C66" s="50"/>
      <c r="D66" s="15"/>
      <c r="E66" s="6"/>
      <c r="F66" s="15"/>
      <c r="G66" s="15"/>
    </row>
    <row r="67" spans="1:7" ht="15">
      <c r="A67" s="64"/>
      <c r="B67" s="65" t="s">
        <v>108</v>
      </c>
      <c r="C67" s="50"/>
      <c r="D67" s="15"/>
      <c r="E67" s="6"/>
      <c r="F67" s="15"/>
      <c r="G67" s="15"/>
    </row>
    <row r="68" spans="1:7" ht="30">
      <c r="A68" s="50" t="s">
        <v>89</v>
      </c>
      <c r="B68" s="61" t="s">
        <v>90</v>
      </c>
      <c r="C68" s="50"/>
      <c r="D68" s="15"/>
      <c r="E68" s="6"/>
      <c r="F68" s="15"/>
      <c r="G68" s="15"/>
    </row>
    <row r="69" spans="1:7" ht="15">
      <c r="A69" s="66" t="s">
        <v>69</v>
      </c>
      <c r="B69" s="67"/>
      <c r="C69" s="67"/>
      <c r="D69" s="36"/>
      <c r="E69" s="7" t="s">
        <v>69</v>
      </c>
      <c r="F69" s="15"/>
      <c r="G69" s="15"/>
    </row>
    <row r="70" spans="1:7" ht="15">
      <c r="A70" s="50"/>
      <c r="B70" s="50"/>
      <c r="C70" s="50"/>
      <c r="D70" s="15"/>
      <c r="E70" s="6"/>
      <c r="F70" s="15"/>
      <c r="G70" s="15"/>
    </row>
    <row r="71" spans="1:7" ht="15">
      <c r="A71" s="50"/>
      <c r="B71" s="50"/>
      <c r="C71" s="50"/>
      <c r="D71" s="15"/>
      <c r="E71" s="6"/>
      <c r="F71" s="15"/>
      <c r="G71" s="15"/>
    </row>
    <row r="72" spans="1:7" ht="15">
      <c r="A72" s="50"/>
      <c r="B72" s="50"/>
      <c r="C72" s="50"/>
      <c r="D72" s="15"/>
      <c r="E72" s="6"/>
      <c r="F72" s="15"/>
      <c r="G72" s="15"/>
    </row>
    <row r="73" spans="1:7" ht="15">
      <c r="A73" s="50"/>
      <c r="B73" s="50"/>
      <c r="C73" s="50"/>
      <c r="D73" s="15"/>
      <c r="E73" s="6"/>
      <c r="F73" s="15"/>
      <c r="G73" s="15"/>
    </row>
    <row r="74" spans="1:7" ht="15">
      <c r="A74" s="15"/>
      <c r="B74" s="15"/>
      <c r="C74" s="15"/>
      <c r="D74" s="15"/>
      <c r="E74" s="15"/>
      <c r="F74" s="15"/>
      <c r="G74" s="15"/>
    </row>
    <row r="75" spans="1:7" ht="15">
      <c r="A75" s="15"/>
      <c r="B75" s="15"/>
      <c r="C75" s="15"/>
      <c r="D75" s="15"/>
      <c r="E75" s="15"/>
      <c r="F75" s="15"/>
      <c r="G75" s="15"/>
    </row>
  </sheetData>
  <sheetProtection algorithmName="SHA-512" hashValue="yW2RN511KL3sVqGffk8GxMm+Zko6uYc3j55a73ouf1/LWGFm5MDFH11UuJe1SLFy4BGkOGformSQ+7QuHywYgQ==" saltValue="2x18MPa4sEUUZcOdDI3EAg==" spinCount="100000" sheet="1" objects="1" scenarios="1" formatCells="0" formatColumns="0" formatRows="0"/>
  <mergeCells count="3">
    <mergeCell ref="A66:A67"/>
    <mergeCell ref="A60:A65"/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Jan Lauterkranz</cp:lastModifiedBy>
  <dcterms:created xsi:type="dcterms:W3CDTF">2021-08-30T15:35:20Z</dcterms:created>
  <dcterms:modified xsi:type="dcterms:W3CDTF">2023-11-08T09:18:52Z</dcterms:modified>
  <cp:category/>
  <cp:version/>
  <cp:contentType/>
  <cp:contentStatus/>
</cp:coreProperties>
</file>