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86_23_Serverový disk\2_ZD final\"/>
    </mc:Choice>
  </mc:AlternateContent>
  <xr:revisionPtr revIDLastSave="0" documentId="13_ncr:1_{B9984510-0508-439E-9397-CE8F6DB9816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- Disk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<sst xmlns="http://schemas.openxmlformats.org/spreadsheetml/2006/main" count="74" uniqueCount="66">
  <si>
    <t>TABULKA NABÍDKOVÉ CENY</t>
  </si>
  <si>
    <t>Číslo položky</t>
  </si>
  <si>
    <t>Kč DPH 21%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</si>
  <si>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</si>
  <si>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</si>
  <si>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</si>
  <si>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</si>
  <si>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</si>
  <si>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</si>
  <si>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</si>
  <si>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</si>
  <si>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</si>
  <si>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Cena 1 kmpl 
Kč bez DPH</t>
  </si>
  <si>
    <t>Celková cena 
Kč vč. DPH</t>
  </si>
  <si>
    <t>a) stanovení nabídkové ceny</t>
  </si>
  <si>
    <t>Technická specifikace</t>
  </si>
  <si>
    <t>pevný parametr</t>
  </si>
  <si>
    <t>Ano</t>
  </si>
  <si>
    <t>Rozhraní</t>
  </si>
  <si>
    <t>Počet</t>
  </si>
  <si>
    <t>NABÍZENÝ MODEL:
………………………………………
Part number: …...........</t>
  </si>
  <si>
    <t>minimální požadovaný parametr</t>
  </si>
  <si>
    <t>Parametry</t>
  </si>
  <si>
    <t>Typ disku</t>
  </si>
  <si>
    <t>Kapacita SSD</t>
  </si>
  <si>
    <t xml:space="preserve">Rychlost čtení </t>
  </si>
  <si>
    <t xml:space="preserve">Rychlost zápisu </t>
  </si>
  <si>
    <t>Šifrování/zabezpečení</t>
  </si>
  <si>
    <t>256-bit AES  </t>
  </si>
  <si>
    <t>Typ paměti</t>
  </si>
  <si>
    <t>NVMe</t>
  </si>
  <si>
    <t>Ochrana dat typu End-to-End</t>
  </si>
  <si>
    <t>Vylepšená ochrana dat při výpadku proudu</t>
  </si>
  <si>
    <t>Monitorování teploty SSD</t>
  </si>
  <si>
    <t>Střední doba mezi poruchami (MTBF)</t>
  </si>
  <si>
    <t>PCI Expres 3.1</t>
  </si>
  <si>
    <t>8000 GB</t>
  </si>
  <si>
    <t>TLC SD NAND</t>
  </si>
  <si>
    <t>Hardwarové šifrování</t>
  </si>
  <si>
    <t>Parametry disku</t>
  </si>
  <si>
    <t>Provozní podmínky</t>
  </si>
  <si>
    <t>Provozní rozsah teplot (T-T)</t>
  </si>
  <si>
    <t>Maximální provozní teplota</t>
  </si>
  <si>
    <t>Provozní vibrace</t>
  </si>
  <si>
    <t>Neprovozní vibrace</t>
  </si>
  <si>
    <t>Náraz při provozu</t>
  </si>
  <si>
    <t>Mimoprovozní otřes</t>
  </si>
  <si>
    <t>Provozní/neprovozní šok</t>
  </si>
  <si>
    <t>Produktová řada</t>
  </si>
  <si>
    <t>Intel® SSD DC P4510 Series</t>
  </si>
  <si>
    <t>70 °C</t>
  </si>
  <si>
    <t>2,17 G</t>
  </si>
  <si>
    <t>3,13 G</t>
  </si>
  <si>
    <t>1000 G</t>
  </si>
  <si>
    <t>1000G (0.5ms)</t>
  </si>
  <si>
    <t>TBW klasifikace 
(zapsaných terabytů)</t>
  </si>
  <si>
    <t>Kompatibilita s VMware VSAN</t>
  </si>
  <si>
    <t>0 - 70 °C</t>
  </si>
  <si>
    <t>V …………………………. dne …………….2023</t>
  </si>
  <si>
    <t>2 000 000 h</t>
  </si>
  <si>
    <t>3 200 MB/s</t>
  </si>
  <si>
    <t>3 000 MB/s</t>
  </si>
  <si>
    <t>Serverový pro datová centra, 
SSD U.2</t>
  </si>
  <si>
    <t>Další požadavky</t>
  </si>
  <si>
    <t>č. faktury</t>
  </si>
  <si>
    <t>Disk: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</si>
</sst>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6" borderId="8" xfId="0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Fill="1"/>
    <xf numFmtId="0" fontId="0" fillId="3" borderId="1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164" fontId="0" fillId="0" borderId="6" xfId="0" applyNumberFormat="1" applyBorder="1" applyAlignment="1" applyProtection="1">
      <alignment vertical="center"/>
    </xf>
    <xf numFmtId="164" fontId="0" fillId="0" borderId="7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0" fillId="6" borderId="13" xfId="0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0" fillId="5" borderId="8" xfId="0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horizontal="left" vertical="center" wrapText="1"/>
    </xf>
    <xf numFmtId="0" fontId="0" fillId="6" borderId="8" xfId="0" applyFill="1" applyBorder="1" applyAlignment="1" applyProtection="1">
      <alignment vertical="center" wrapText="1"/>
    </xf>
    <xf numFmtId="0" fontId="0" fillId="6" borderId="8" xfId="0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0" fillId="7" borderId="8" xfId="0" applyFill="1" applyBorder="1" applyAlignment="1" applyProtection="1">
      <alignment horizontal="right" vertical="center" wrapText="1"/>
    </xf>
    <xf numFmtId="0" fontId="0" fillId="7" borderId="9" xfId="0" applyFill="1" applyBorder="1" applyAlignment="1" applyProtection="1">
      <alignment horizontal="right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vertical="center" wrapText="1"/>
    </xf>
    <xf numFmtId="0" fontId="0" fillId="0" borderId="10" xfId="0" applyBorder="1" applyProtection="1"/>
    <xf numFmtId="0" fontId="0" fillId="0" borderId="10" xfId="0" applyBorder="1" applyAlignment="1" applyProtection="1">
      <alignment horizontal="right" wrapText="1"/>
    </xf>
    <xf numFmtId="3" fontId="0" fillId="0" borderId="10" xfId="0" applyNumberFormat="1" applyBorder="1" applyAlignment="1" applyProtection="1">
      <alignment horizontal="right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6" borderId="11" xfId="0" applyFill="1" applyBorder="1" applyAlignment="1" applyProtection="1">
      <alignment vertical="center" wrapText="1"/>
    </xf>
    <xf numFmtId="0" fontId="0" fillId="6" borderId="11" xfId="0" applyFill="1" applyBorder="1" applyAlignment="1" applyProtection="1">
      <alignment horizontal="right" vertical="center" wrapText="1"/>
    </xf>
    <xf numFmtId="0" fontId="0" fillId="8" borderId="8" xfId="0" applyFill="1" applyBorder="1" applyAlignment="1" applyProtection="1">
      <alignment vertical="center" wrapText="1"/>
    </xf>
    <xf numFmtId="0" fontId="0" fillId="8" borderId="11" xfId="0" applyFill="1" applyBorder="1" applyAlignment="1" applyProtection="1">
      <alignment horizontal="right" vertical="center" wrapText="1"/>
    </xf>
    <xf numFmtId="0" fontId="0" fillId="8" borderId="1" xfId="0" applyFill="1" applyBorder="1" applyProtection="1"/>
    <xf numFmtId="0" fontId="0" fillId="8" borderId="1" xfId="0" applyFill="1" applyBorder="1" applyAlignment="1" applyProtection="1">
      <alignment horizontal="right"/>
    </xf>
    <xf numFmtId="0" fontId="0" fillId="6" borderId="13" xfId="0" applyFill="1" applyBorder="1" applyAlignment="1" applyProtection="1">
      <alignment vertical="center" wrapText="1"/>
    </xf>
    <xf numFmtId="0" fontId="0" fillId="6" borderId="13" xfId="0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24441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24441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Modernizace diskového pole v datacentru děkanátu MFF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Popis stávajícího stavu</a:t>
          </a:r>
        </a:p>
        <a:p>
          <a:r>
            <a:rPr lang="cs-CZ" sz="1100" baseline="0"/>
            <a:t>V současnosti provozujeme na děkanátu MFF datové centrum, jehož součástí je distribuované diskové pole. V tomto poli provozujeme starší disky a také novější disky Intel SSDPE2KX080T801, 8000 GB, U.2, 3200 MB/s. Rádi bychom starší disky nahradili adekvátní náhradou, která bude plně kompatibilní se zmíněnými disky. Dodržení plné kompatibility je zásadní pro správnou funkci celého diskového pole.</a:t>
          </a:r>
        </a:p>
        <a:p>
          <a:endParaRPr lang="cs-CZ" sz="1100" baseline="0"/>
        </a:p>
        <a:p>
          <a:r>
            <a:rPr lang="cs-CZ" sz="1100" baseline="0"/>
            <a:t>Disky požadujeme v počtu 14 ks.</a:t>
          </a:r>
        </a:p>
        <a:p>
          <a:endParaRPr lang="cs-CZ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cs-CZ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E22" sqref="E22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6640625" style="3" customWidth="1"/>
    <col min="9" max="9" width="11.109375" style="3" customWidth="1"/>
    <col min="10" max="16384" width="8.88671875" style="3"/>
  </cols>
  <sheetData>
    <row r="1" spans="1:9" x14ac:dyDescent="0.3">
      <c r="A1" s="15" t="s">
        <v>0</v>
      </c>
      <c r="B1" s="15"/>
      <c r="C1" s="15"/>
      <c r="D1" s="15"/>
      <c r="E1" s="16"/>
      <c r="F1" s="16"/>
      <c r="G1" s="16"/>
      <c r="H1" s="16"/>
      <c r="I1" s="16"/>
    </row>
    <row r="2" spans="1:9" x14ac:dyDescent="0.3">
      <c r="A2" s="15"/>
      <c r="B2" s="15"/>
      <c r="C2" s="15"/>
      <c r="D2" s="15"/>
      <c r="E2" s="16"/>
      <c r="F2" s="16"/>
      <c r="G2" s="16"/>
      <c r="H2" s="16"/>
      <c r="I2" s="16"/>
    </row>
    <row r="3" spans="1:9" ht="15" thickBot="1" x14ac:dyDescent="0.35">
      <c r="A3" s="16"/>
      <c r="B3" s="16"/>
      <c r="C3" s="16"/>
      <c r="D3" s="16"/>
      <c r="E3" s="16"/>
      <c r="F3" s="16"/>
      <c r="G3" s="16"/>
      <c r="H3" s="16"/>
      <c r="I3" s="16"/>
    </row>
    <row r="4" spans="1:9" ht="28.8" x14ac:dyDescent="0.3">
      <c r="A4" s="17" t="s">
        <v>1</v>
      </c>
      <c r="B4" s="18" t="s">
        <v>5</v>
      </c>
      <c r="C4" s="19" t="s">
        <v>19</v>
      </c>
      <c r="D4" s="19" t="s">
        <v>12</v>
      </c>
      <c r="E4" s="19" t="s">
        <v>11</v>
      </c>
      <c r="F4" s="19" t="s">
        <v>2</v>
      </c>
      <c r="G4" s="20" t="s">
        <v>13</v>
      </c>
      <c r="H4" s="16"/>
      <c r="I4" s="20" t="s">
        <v>64</v>
      </c>
    </row>
    <row r="5" spans="1:9" ht="76.349999999999994" customHeight="1" thickBot="1" x14ac:dyDescent="0.35">
      <c r="A5" s="21">
        <v>1</v>
      </c>
      <c r="B5" s="12" t="s">
        <v>65</v>
      </c>
      <c r="C5" s="22">
        <v>14</v>
      </c>
      <c r="D5" s="4">
        <v>0</v>
      </c>
      <c r="E5" s="23">
        <f>D5*C5</f>
        <v>0</v>
      </c>
      <c r="F5" s="23">
        <f>E5*0.21</f>
        <v>0</v>
      </c>
      <c r="G5" s="24">
        <f>E5+F5</f>
        <v>0</v>
      </c>
      <c r="H5" s="16"/>
      <c r="I5" s="25">
        <v>728230044</v>
      </c>
    </row>
    <row r="6" spans="1:9" ht="22.8" customHeight="1" x14ac:dyDescent="0.3">
      <c r="A6" s="16"/>
      <c r="B6" s="16"/>
      <c r="C6" s="26"/>
      <c r="D6" s="16"/>
      <c r="E6" s="16"/>
      <c r="F6" s="16"/>
      <c r="G6" s="16"/>
      <c r="H6" s="16"/>
      <c r="I6" s="16"/>
    </row>
    <row r="7" spans="1:9" ht="14.4" customHeight="1" x14ac:dyDescent="0.3">
      <c r="A7" s="16"/>
      <c r="B7" s="27" t="s">
        <v>8</v>
      </c>
      <c r="C7" s="27"/>
      <c r="D7" s="27"/>
      <c r="E7" s="27"/>
      <c r="F7" s="27"/>
      <c r="G7" s="27"/>
      <c r="H7" s="16"/>
      <c r="I7" s="16"/>
    </row>
    <row r="8" spans="1:9" x14ac:dyDescent="0.3">
      <c r="A8" s="16"/>
      <c r="B8" s="27"/>
      <c r="C8" s="27"/>
      <c r="D8" s="27"/>
      <c r="E8" s="27"/>
      <c r="F8" s="27"/>
      <c r="G8" s="27"/>
      <c r="H8" s="16"/>
      <c r="I8" s="16"/>
    </row>
    <row r="9" spans="1:9" x14ac:dyDescent="0.3">
      <c r="A9" s="16"/>
      <c r="B9" s="27"/>
      <c r="C9" s="27"/>
      <c r="D9" s="27"/>
      <c r="E9" s="27"/>
      <c r="F9" s="27"/>
      <c r="G9" s="27"/>
      <c r="H9" s="16"/>
      <c r="I9" s="16"/>
    </row>
    <row r="10" spans="1:9" ht="37.35" customHeight="1" x14ac:dyDescent="0.3">
      <c r="A10" s="16"/>
      <c r="B10" s="27"/>
      <c r="C10" s="27"/>
      <c r="D10" s="27"/>
      <c r="E10" s="27"/>
      <c r="F10" s="27"/>
      <c r="G10" s="27"/>
      <c r="H10" s="16"/>
      <c r="I10" s="16"/>
    </row>
    <row r="11" spans="1:9" x14ac:dyDescent="0.3">
      <c r="A11" s="16"/>
      <c r="B11" s="16"/>
      <c r="C11" s="16"/>
      <c r="D11" s="16"/>
      <c r="E11" s="16"/>
      <c r="F11" s="16"/>
      <c r="G11" s="16"/>
      <c r="H11" s="16"/>
      <c r="I11" s="16"/>
    </row>
    <row r="12" spans="1:9" x14ac:dyDescent="0.3">
      <c r="A12" s="16"/>
      <c r="B12" s="16"/>
      <c r="C12" s="16"/>
      <c r="D12" s="16"/>
      <c r="E12" s="16"/>
      <c r="F12" s="16"/>
      <c r="G12" s="16"/>
      <c r="H12" s="16"/>
      <c r="I12" s="16"/>
    </row>
    <row r="13" spans="1:9" s="5" customFormat="1" ht="18" customHeight="1" x14ac:dyDescent="0.3">
      <c r="A13" s="28"/>
      <c r="B13" s="29" t="s">
        <v>3</v>
      </c>
      <c r="C13" s="29"/>
      <c r="D13" s="29"/>
      <c r="E13" s="29"/>
      <c r="F13" s="29"/>
      <c r="G13" s="29"/>
      <c r="H13" s="28"/>
      <c r="I13" s="28"/>
    </row>
    <row r="14" spans="1:9" s="5" customFormat="1" ht="15.6" x14ac:dyDescent="0.3">
      <c r="A14" s="28"/>
      <c r="B14" s="29" t="s">
        <v>14</v>
      </c>
      <c r="C14" s="29"/>
      <c r="D14" s="29"/>
      <c r="E14" s="29"/>
      <c r="F14" s="29"/>
      <c r="G14" s="29"/>
      <c r="H14" s="28"/>
      <c r="I14" s="28"/>
    </row>
    <row r="15" spans="1:9" s="5" customFormat="1" ht="20.399999999999999" customHeight="1" x14ac:dyDescent="0.3">
      <c r="A15" s="28"/>
      <c r="B15" s="29" t="s">
        <v>6</v>
      </c>
      <c r="C15" s="29"/>
      <c r="D15" s="29"/>
      <c r="E15" s="29"/>
      <c r="F15" s="29"/>
      <c r="G15" s="29"/>
      <c r="H15" s="28"/>
      <c r="I15" s="28"/>
    </row>
    <row r="16" spans="1:9" s="5" customFormat="1" ht="17.399999999999999" customHeight="1" x14ac:dyDescent="0.3">
      <c r="A16" s="28"/>
      <c r="B16" s="29" t="s">
        <v>7</v>
      </c>
      <c r="C16" s="29"/>
      <c r="D16" s="29"/>
      <c r="E16" s="29"/>
      <c r="F16" s="29"/>
      <c r="G16" s="29"/>
      <c r="H16" s="28"/>
      <c r="I16" s="28"/>
    </row>
    <row r="17" spans="1:9" s="5" customFormat="1" ht="18" customHeight="1" x14ac:dyDescent="0.3">
      <c r="A17" s="28"/>
      <c r="B17" s="30" t="s">
        <v>4</v>
      </c>
      <c r="C17" s="30"/>
      <c r="D17" s="30"/>
      <c r="E17" s="30"/>
      <c r="F17" s="30"/>
      <c r="G17" s="30"/>
      <c r="H17" s="28"/>
      <c r="I17" s="28"/>
    </row>
    <row r="18" spans="1:9" x14ac:dyDescent="0.3">
      <c r="A18" s="16"/>
      <c r="B18" s="16"/>
      <c r="C18" s="16"/>
      <c r="D18" s="16"/>
      <c r="E18" s="16"/>
      <c r="F18" s="16"/>
      <c r="G18" s="16"/>
      <c r="H18" s="16"/>
      <c r="I18" s="16"/>
    </row>
    <row r="20" spans="1:9" ht="15.6" x14ac:dyDescent="0.3">
      <c r="B20" s="1" t="s">
        <v>58</v>
      </c>
      <c r="C20" s="2"/>
    </row>
    <row r="22" spans="1:9" x14ac:dyDescent="0.3">
      <c r="B22" s="3" t="s">
        <v>9</v>
      </c>
    </row>
    <row r="23" spans="1:9" x14ac:dyDescent="0.3">
      <c r="B23" s="3" t="s">
        <v>10</v>
      </c>
    </row>
  </sheetData>
  <sheetProtection algorithmName="SHA-512" hashValue="1YIcbe3ifBOMqqer7XpeuJVZtwKYW1Csf5z2lEzcM2qLKPeMB+lMiKFEEizk7Dr1JD2cE2whKdMrx3njMH/Efw==" saltValue="oYURnH1qQMWjGqJfkMPY3A==" spinCount="100000" sheet="1" objects="1" scenarios="1" formatCells="0" formatColumns="0" formatRows="0"/>
  <mergeCells count="7">
    <mergeCell ref="B16:G16"/>
    <mergeCell ref="B17:G17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0:F26"/>
  <sheetViews>
    <sheetView zoomScaleNormal="100" workbookViewId="0">
      <selection activeCell="D21" sqref="D21"/>
    </sheetView>
  </sheetViews>
  <sheetFormatPr defaultRowHeight="14.4" x14ac:dyDescent="0.3"/>
  <cols>
    <col min="1" max="1" width="1" customWidth="1"/>
    <col min="2" max="2" width="25.88671875" customWidth="1"/>
    <col min="3" max="3" width="19.77734375" bestFit="1" customWidth="1"/>
  </cols>
  <sheetData>
    <row r="20" spans="1:6" x14ac:dyDescent="0.3">
      <c r="A20" s="10"/>
      <c r="B20" s="10"/>
      <c r="C20" s="10"/>
      <c r="D20" s="10"/>
      <c r="E20" s="10"/>
      <c r="F20" s="10"/>
    </row>
    <row r="21" spans="1:6" x14ac:dyDescent="0.3">
      <c r="A21" s="10"/>
      <c r="B21" s="10"/>
      <c r="C21" s="10"/>
      <c r="D21" s="10"/>
      <c r="E21" s="10"/>
      <c r="F21" s="10"/>
    </row>
    <row r="22" spans="1:6" x14ac:dyDescent="0.3">
      <c r="A22" s="10"/>
      <c r="B22" s="10"/>
      <c r="C22" s="10"/>
      <c r="D22" s="10"/>
      <c r="E22" s="10"/>
      <c r="F22" s="10"/>
    </row>
    <row r="23" spans="1:6" x14ac:dyDescent="0.3">
      <c r="A23" s="10"/>
      <c r="B23" s="10"/>
      <c r="C23" s="10"/>
      <c r="D23" s="10"/>
      <c r="E23" s="10"/>
      <c r="F23" s="10"/>
    </row>
    <row r="24" spans="1:6" x14ac:dyDescent="0.3">
      <c r="A24" s="10"/>
      <c r="B24" s="10"/>
      <c r="C24" s="10"/>
      <c r="D24" s="10"/>
      <c r="E24" s="10"/>
      <c r="F24" s="10"/>
    </row>
    <row r="25" spans="1:6" x14ac:dyDescent="0.3">
      <c r="A25" s="10"/>
      <c r="B25" s="10"/>
      <c r="C25" s="10"/>
      <c r="D25" s="10"/>
      <c r="E25" s="10"/>
      <c r="F25" s="10"/>
    </row>
    <row r="26" spans="1:6" x14ac:dyDescent="0.3">
      <c r="A26" s="10"/>
      <c r="B26" s="10"/>
      <c r="C26" s="10"/>
      <c r="D26" s="10"/>
      <c r="E26" s="10"/>
      <c r="F26" s="10"/>
    </row>
  </sheetData>
  <sheetProtection algorithmName="SHA-512" hashValue="URaAg+slwa2mwe/dgTemUX68Xmc3kDQGfkhu2wuEteKCHcmqrrKbPqcoZ/1zGwqTtf9pal0yW5KmFOZy8fD7/g==" saltValue="F6Q5X4OUzz991meVYOGmdg==" spinCount="100000" sheet="1" objects="1" scenarios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7123-C24F-4162-9C65-767DCB51B587}">
  <dimension ref="A1:E43"/>
  <sheetViews>
    <sheetView zoomScale="85" zoomScaleNormal="85" workbookViewId="0">
      <selection activeCell="G5" sqref="G5"/>
    </sheetView>
  </sheetViews>
  <sheetFormatPr defaultColWidth="29.33203125" defaultRowHeight="14.4" x14ac:dyDescent="0.3"/>
  <cols>
    <col min="1" max="1" width="30.44140625" style="3" customWidth="1"/>
    <col min="2" max="2" width="21.5546875" style="3" customWidth="1"/>
    <col min="3" max="3" width="20.44140625" style="3" customWidth="1"/>
    <col min="4" max="4" width="3" style="3" customWidth="1"/>
    <col min="5" max="5" width="33.44140625" style="3" customWidth="1"/>
    <col min="6" max="16384" width="29.33203125" style="3"/>
  </cols>
  <sheetData>
    <row r="1" spans="1:5" ht="54" customHeight="1" x14ac:dyDescent="0.3">
      <c r="A1" s="32"/>
      <c r="B1" s="28"/>
      <c r="C1" s="33"/>
      <c r="D1" s="5"/>
      <c r="E1" s="13" t="s">
        <v>20</v>
      </c>
    </row>
    <row r="2" spans="1:5" ht="28.8" x14ac:dyDescent="0.3">
      <c r="A2" s="34" t="s">
        <v>15</v>
      </c>
      <c r="B2" s="35" t="s">
        <v>16</v>
      </c>
      <c r="C2" s="35" t="s">
        <v>21</v>
      </c>
      <c r="D2" s="5"/>
      <c r="E2" s="14"/>
    </row>
    <row r="3" spans="1:5" x14ac:dyDescent="0.3">
      <c r="A3" s="36" t="s">
        <v>39</v>
      </c>
      <c r="B3" s="37"/>
      <c r="C3" s="37"/>
      <c r="D3" s="6"/>
      <c r="E3" s="8" t="s">
        <v>22</v>
      </c>
    </row>
    <row r="4" spans="1:5" ht="43.2" x14ac:dyDescent="0.3">
      <c r="A4" s="38" t="s">
        <v>23</v>
      </c>
      <c r="B4" s="39" t="s">
        <v>62</v>
      </c>
      <c r="C4" s="39"/>
      <c r="D4" s="9"/>
      <c r="E4" s="7"/>
    </row>
    <row r="5" spans="1:5" ht="28.8" x14ac:dyDescent="0.3">
      <c r="A5" s="38" t="s">
        <v>48</v>
      </c>
      <c r="B5" s="39" t="s">
        <v>49</v>
      </c>
      <c r="C5" s="39"/>
      <c r="D5" s="9"/>
      <c r="E5" s="7"/>
    </row>
    <row r="6" spans="1:5" x14ac:dyDescent="0.3">
      <c r="A6" s="38" t="s">
        <v>56</v>
      </c>
      <c r="B6" s="39" t="s">
        <v>17</v>
      </c>
      <c r="C6" s="39"/>
      <c r="D6" s="9"/>
      <c r="E6" s="7"/>
    </row>
    <row r="7" spans="1:5" x14ac:dyDescent="0.3">
      <c r="A7" s="38" t="s">
        <v>18</v>
      </c>
      <c r="B7" s="39" t="s">
        <v>35</v>
      </c>
      <c r="C7" s="39"/>
      <c r="D7" s="9"/>
      <c r="E7" s="7"/>
    </row>
    <row r="8" spans="1:5" x14ac:dyDescent="0.3">
      <c r="A8" s="38" t="s">
        <v>24</v>
      </c>
      <c r="B8" s="40" t="s">
        <v>36</v>
      </c>
      <c r="C8" s="40"/>
      <c r="D8" s="9"/>
      <c r="E8" s="7"/>
    </row>
    <row r="9" spans="1:5" x14ac:dyDescent="0.3">
      <c r="A9" s="38" t="s">
        <v>29</v>
      </c>
      <c r="B9" s="40" t="s">
        <v>37</v>
      </c>
      <c r="C9" s="40"/>
      <c r="D9" s="6"/>
      <c r="E9" s="7"/>
    </row>
    <row r="10" spans="1:5" x14ac:dyDescent="0.3">
      <c r="A10" s="41" t="s">
        <v>25</v>
      </c>
      <c r="B10" s="42"/>
      <c r="C10" s="43" t="s">
        <v>60</v>
      </c>
      <c r="D10" s="6"/>
      <c r="E10" s="7"/>
    </row>
    <row r="11" spans="1:5" x14ac:dyDescent="0.3">
      <c r="A11" s="44" t="s">
        <v>26</v>
      </c>
      <c r="B11" s="45"/>
      <c r="C11" s="46" t="s">
        <v>61</v>
      </c>
      <c r="D11" s="6"/>
      <c r="E11" s="7"/>
    </row>
    <row r="12" spans="1:5" ht="28.8" x14ac:dyDescent="0.3">
      <c r="A12" s="44" t="s">
        <v>55</v>
      </c>
      <c r="B12" s="45"/>
      <c r="C12" s="47">
        <v>13880</v>
      </c>
      <c r="D12" s="6"/>
      <c r="E12" s="7"/>
    </row>
    <row r="13" spans="1:5" x14ac:dyDescent="0.3">
      <c r="A13" s="44" t="s">
        <v>30</v>
      </c>
      <c r="B13" s="48" t="s">
        <v>17</v>
      </c>
      <c r="C13" s="43"/>
      <c r="D13" s="6"/>
      <c r="E13" s="7"/>
    </row>
    <row r="14" spans="1:5" x14ac:dyDescent="0.3">
      <c r="A14" s="44" t="s">
        <v>27</v>
      </c>
      <c r="B14" s="48" t="s">
        <v>28</v>
      </c>
      <c r="C14" s="43"/>
      <c r="D14" s="6"/>
      <c r="E14" s="7"/>
    </row>
    <row r="15" spans="1:5" x14ac:dyDescent="0.3">
      <c r="A15" s="44" t="s">
        <v>38</v>
      </c>
      <c r="B15" s="48" t="s">
        <v>17</v>
      </c>
      <c r="C15" s="43"/>
      <c r="D15" s="6"/>
      <c r="E15" s="7"/>
    </row>
    <row r="16" spans="1:5" x14ac:dyDescent="0.3">
      <c r="A16" s="44" t="s">
        <v>31</v>
      </c>
      <c r="B16" s="48" t="s">
        <v>17</v>
      </c>
      <c r="C16" s="43"/>
      <c r="D16" s="6"/>
      <c r="E16" s="7"/>
    </row>
    <row r="17" spans="1:5" ht="28.8" x14ac:dyDescent="0.3">
      <c r="A17" s="44" t="s">
        <v>32</v>
      </c>
      <c r="B17" s="48" t="s">
        <v>17</v>
      </c>
      <c r="C17" s="43"/>
      <c r="D17" s="6"/>
      <c r="E17" s="7"/>
    </row>
    <row r="18" spans="1:5" x14ac:dyDescent="0.3">
      <c r="A18" s="44" t="s">
        <v>33</v>
      </c>
      <c r="B18" s="48" t="s">
        <v>17</v>
      </c>
      <c r="C18" s="43"/>
      <c r="D18" s="6"/>
      <c r="E18" s="7"/>
    </row>
    <row r="19" spans="1:5" ht="28.8" x14ac:dyDescent="0.3">
      <c r="A19" s="44" t="s">
        <v>34</v>
      </c>
      <c r="B19" s="48"/>
      <c r="C19" s="49" t="s">
        <v>59</v>
      </c>
      <c r="D19" s="6"/>
      <c r="E19" s="7"/>
    </row>
    <row r="20" spans="1:5" x14ac:dyDescent="0.3">
      <c r="A20" s="50" t="s">
        <v>40</v>
      </c>
      <c r="B20" s="51"/>
      <c r="C20" s="51"/>
      <c r="D20" s="6"/>
      <c r="E20" s="8" t="s">
        <v>40</v>
      </c>
    </row>
    <row r="21" spans="1:5" x14ac:dyDescent="0.3">
      <c r="A21" s="52" t="s">
        <v>41</v>
      </c>
      <c r="B21" s="53" t="s">
        <v>57</v>
      </c>
      <c r="C21" s="53"/>
      <c r="D21" s="6"/>
      <c r="E21" s="7"/>
    </row>
    <row r="22" spans="1:5" x14ac:dyDescent="0.3">
      <c r="A22" s="54" t="s">
        <v>42</v>
      </c>
      <c r="B22" s="55" t="s">
        <v>50</v>
      </c>
      <c r="C22" s="54"/>
      <c r="E22" s="11"/>
    </row>
    <row r="23" spans="1:5" x14ac:dyDescent="0.3">
      <c r="A23" s="54" t="s">
        <v>43</v>
      </c>
      <c r="B23" s="55" t="s">
        <v>51</v>
      </c>
      <c r="C23" s="54"/>
      <c r="E23" s="11"/>
    </row>
    <row r="24" spans="1:5" x14ac:dyDescent="0.3">
      <c r="A24" s="54" t="s">
        <v>44</v>
      </c>
      <c r="B24" s="55" t="s">
        <v>52</v>
      </c>
      <c r="C24" s="54"/>
      <c r="E24" s="11"/>
    </row>
    <row r="25" spans="1:5" x14ac:dyDescent="0.3">
      <c r="A25" s="54" t="s">
        <v>45</v>
      </c>
      <c r="B25" s="55" t="s">
        <v>53</v>
      </c>
      <c r="C25" s="54"/>
      <c r="E25" s="11"/>
    </row>
    <row r="26" spans="1:5" x14ac:dyDescent="0.3">
      <c r="A26" s="54" t="s">
        <v>46</v>
      </c>
      <c r="B26" s="55" t="s">
        <v>53</v>
      </c>
      <c r="C26" s="54"/>
      <c r="E26" s="11"/>
    </row>
    <row r="27" spans="1:5" x14ac:dyDescent="0.3">
      <c r="A27" s="54" t="s">
        <v>47</v>
      </c>
      <c r="B27" s="55" t="s">
        <v>54</v>
      </c>
      <c r="C27" s="54"/>
      <c r="E27" s="11"/>
    </row>
    <row r="28" spans="1:5" x14ac:dyDescent="0.3">
      <c r="A28" s="56" t="s">
        <v>63</v>
      </c>
      <c r="B28" s="57"/>
      <c r="C28" s="57"/>
      <c r="D28" s="6"/>
      <c r="E28" s="31" t="s">
        <v>63</v>
      </c>
    </row>
    <row r="29" spans="1:5" x14ac:dyDescent="0.3">
      <c r="A29" s="42"/>
      <c r="B29" s="42"/>
      <c r="C29" s="42"/>
      <c r="E29" s="11"/>
    </row>
    <row r="30" spans="1:5" x14ac:dyDescent="0.3">
      <c r="A30" s="42"/>
      <c r="B30" s="42"/>
      <c r="C30" s="42"/>
      <c r="E30" s="11"/>
    </row>
    <row r="31" spans="1:5" x14ac:dyDescent="0.3">
      <c r="A31" s="42"/>
      <c r="B31" s="42"/>
      <c r="C31" s="42"/>
      <c r="E31" s="11"/>
    </row>
    <row r="32" spans="1:5" x14ac:dyDescent="0.3">
      <c r="A32" s="42"/>
      <c r="B32" s="42"/>
      <c r="C32" s="42"/>
      <c r="E32" s="11"/>
    </row>
    <row r="43" s="3" customFormat="1" ht="16.5" customHeight="1" x14ac:dyDescent="0.3"/>
  </sheetData>
  <sheetProtection algorithmName="SHA-512" hashValue="End61mDbUjRzppmW+GrWL1ZZSSII945zwNzFz1YnMuQVFTLzYzUiFfuHHOfzEJ/oGjnZLI1l1FGEhFh0TPsA3w==" saltValue="Wg+HXfmZuY4H6R/EMyIDI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1 - Disk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2023-11-10T12:13:50Z</dcterms:modified>
</cp:coreProperties>
</file>