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33-2023 (AZV, Cooperatio)\1) výzva\"/>
    </mc:Choice>
  </mc:AlternateContent>
  <bookViews>
    <workbookView xWindow="0" yWindow="0" windowWidth="23040" windowHeight="9195"/>
  </bookViews>
  <sheets>
    <sheet name="LMCH 33-2023" sheetId="1" r:id="rId1"/>
  </sheets>
  <calcPr calcId="162913"/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9" i="1"/>
  <c r="F38" i="1"/>
  <c r="F37" i="1"/>
  <c r="F36" i="1"/>
  <c r="F46" i="1" l="1"/>
  <c r="F32" i="1"/>
  <c r="F33" i="1" s="1"/>
  <c r="F28" i="1"/>
  <c r="F27" i="1"/>
  <c r="F23" i="1"/>
  <c r="F24" i="1" s="1"/>
  <c r="F19" i="1"/>
  <c r="F20" i="1" s="1"/>
  <c r="F15" i="1"/>
  <c r="F16" i="1" s="1"/>
  <c r="F11" i="1"/>
  <c r="F10" i="1"/>
  <c r="F12" i="1" l="1"/>
  <c r="F29" i="1"/>
</calcChain>
</file>

<file path=xl/sharedStrings.xml><?xml version="1.0" encoding="utf-8"?>
<sst xmlns="http://schemas.openxmlformats.org/spreadsheetml/2006/main" count="99" uniqueCount="46">
  <si>
    <t>Specifikace zboží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</si>
  <si>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</si>
  <si>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</si>
  <si>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</si>
  <si>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</si>
  <si>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</si>
  <si>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</si>
  <si>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</si>
  <si>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</si>
  <si>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</si>
  <si>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</si>
  <si>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</si>
  <si>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celková cena část 01</t>
  </si>
  <si>
    <t>část 02</t>
  </si>
  <si>
    <t>Magnetická míchačka s ohřevem	
-	Rozsah teploty pracovní desky: od teploty okolí až po 250°C a vyšší
-	Rozsah otáček: alespoň v rozmezí 40 – 1600 otáček za minutu
-	Rozměr pracovní plochy: min. 140 cm2 nebo průměr alespoň 132 mm
-	Materiál pracovní plochy: slitina hliníku
-	Vnější rozměry: 83 ± 10 x 160 ± 20 x 270 ± 30 mm (v x š x h)
-	Kapacita ohřevu tekutiny: alespoň 5 – 20 l
-	Zobrazení skutečných nebo nastavených hodnot na LED displeji
-	Nastavení otáček a teploty pomocí knoflíků nebo tlačítek
-	Kontrolka pro indikaci ohřevu, připojení teplotního čidla a signalizace zbytkového tepla po vypnutí přístroje
-	Konektor pro připojení externího teplotního čidla
-	Závit pro stojanovou tyč
-	RS232 a USB rozhraní
-	soulad s normou DIN EN 61010-2010 (Bezpečnostní požadavky na elektrická měřicí, řídicí a laboratorní zařízení)
Teplotní čidlo je součástí dodávky: 
-	materiál nerez ocel
-	teplotní rozsah alespoň -10 až 300°C  
-	rozměr 3,0 ± 0,5 x 254 ± 10 mm
-	délka kabelu min. 1 m</t>
  </si>
  <si>
    <t>celková cena část 02</t>
  </si>
  <si>
    <t>část 03</t>
  </si>
  <si>
    <t>celková cena část 03</t>
  </si>
  <si>
    <t>část 04</t>
  </si>
  <si>
    <t>celková cena část 04</t>
  </si>
  <si>
    <t>část 05</t>
  </si>
  <si>
    <t>sada = 4 ks</t>
  </si>
  <si>
    <t>celková cena část 05</t>
  </si>
  <si>
    <t>část 06</t>
  </si>
  <si>
    <t>Sada automatických jednokanálových pipet
Každá sada obsahuje: pipeta 2-20 ul, pipeta 20-200 ul, pipeta 100-1000 ul
Plynule nastavitelné se systémem uzamčení pipetovaného objemu
Vysoká mechanická a chemická odolnost
Plně autoklávovatelné 
Vybavené odhazovačem špiček nastavitelným pro praváky i leváky 
Ergonomický design, velmi lehké pipety, velmi nízké pipetovací síly
Barevné označení odpovídající špičkám
Krytý popisný štítek
Kompatibilita plastů (špiček) i s plasty jiných výrobců
Součástí dodávky stojan na pipety
Přesnost:
• rozsah 2-20 ul →max. povolená chyba (ul) (objem/systematická/nahodilá) - 2/± 0.10/≤ 0.030; 10/± 0.10/≤ 0.050; 20/ ± 0.20/≤ 0.060
• rozsah 20-200 ul→ max. povolená chyba (ul) (objem/systematická/nahodilá) - 20/± 0.50/≤ 0.20; 100/± 0.80/≤ 0.25; 200/ ± 1.60/≤ 0.30
• rozsah 100-1000 ul→ max. povolená chyba (ul) (objem/systematická/nahodilá) - 100/± 3.00/≤ 0.60; 500/± 4.00/≤ 1.0; 1000/ ± 8.00/≤ 1.50</t>
  </si>
  <si>
    <t>sada</t>
  </si>
  <si>
    <t>celková cena část 06</t>
  </si>
  <si>
    <t>část 07</t>
  </si>
  <si>
    <t>celková cena část 07</t>
  </si>
  <si>
    <t>Dávkovač kapalin, pracovní rozpětí 2-10 ml
Nastavitelný objem od 2 do 10 ml
Dělená stupnice po 0,25 ml
Nastavení objemu pomocí mechanicko-digitálního systému
Válec dávkovače z borosilikátového skla, ostatní části z PTFE zpevněného skelnými vlákny
Keramický píst
Plně autoklávovatelný
Přesnost +/- 0,6 %
Reprodukovatelnost +/- 0,1 %
Dodávka včetně adaptérů umožňujících použití na více typech lahví s různými závity</t>
  </si>
  <si>
    <t>Laboratorní stojan
Dvě odnímatelné - vyměnitelné šroubovací nerezové tyče, výška tyče 75 a 35 cm, tolerance +/- 5 cm
Tyč umístěná na kratší straně základní desky
Základní deska nerezová, rozměry 20 x 31 cm, tolerance +/- 1 cm
Výškově nastavitelné 4 nožičky</t>
  </si>
  <si>
    <t>Ultrazvuková čistička dvoufrekvenční s digitálním displejem
Vnitřní rozměry vany s tolerancí 10% (DxŠxH): 150x140x100 mm
Objem vany: 2 litry
Ultrazvukový výkon: 60 Weff
Časovač: 1-99 minut
Dvě pracovní frekvence - přepínatelné nastavení: 28/40 kHz
Ohřev: ano
Výkon ohřevu: 100 W
Digitální displej se zobrazením nastavené hodnoty času časovače
Příslušenství: víko, koš</t>
  </si>
  <si>
    <t>Nastavitelné pipety - každá sada obsahuje pipety:
 • autoklávovatelné/rozebíratelné, vysoká mechanická a chemická odolnost
 • o objemech 0,5-10 ul, 2-20 ul, 20-200 ul, 100-1000 ul
 • v každé sadě otočný stojánek 
 • kompatibilita se všemi druhy špiček, díky ejektoru s nastavitelnou výškou konusu
 • uzamykatelný objem
 • odhazovač s nastavitelnou výškou konusu
 • vysoká přesnost dle ISO 8655
 • odolné vůči UV záření 
 • záruční doba 5 let 
 • servisní pokrytí 24/7</t>
  </si>
  <si>
    <t>Identifikace nabízeného zboží</t>
  </si>
  <si>
    <t>Sterilizační kontejner s neperforovanou vanou, tloušťka plechu 2 mm, rozměry 285x280x160 mm je nutné dodržet z důvodu kompatibilnosti s nástroji, které budou v kontejneru sterilizovány.</t>
  </si>
  <si>
    <t>Sterilizační kontejner s neperforovanou vanou, tloušťka plechu 2 mm, rozměry 285x280x210 mm je nutné dodržet z důvodu kompatibilnosti s nástroji, které budou v kontejneru sterilizovány.</t>
  </si>
  <si>
    <t xml:space="preserve">Sterilizační koš stohovatelný, rozměr 510x254x100 mm z důvodu kompatibility s  kontejnerovou vanou o rozměrech 580x280x160 mm. </t>
  </si>
  <si>
    <t xml:space="preserve">Sterilizační koš stohovatelný, rozměr 240x240x100 mm z důvodu kompatibility se sterilizačním kontejnerem o rozměrech 285x280x160 mm. </t>
  </si>
  <si>
    <t xml:space="preserve">Kontejnerová vana, tloušťka plechu 2 mm,  o rozměrech 580x280x160 mm, které je nutné dodržet z důvodu kompatibility s nástroji, které jsou ve vaně sterilizovány. </t>
  </si>
  <si>
    <t>Víko na sterilizační kontejner, tloušťka plechu 2 mm o rozměrech 580x280 mm, které je nutné dodržet z důvodu kompatibility s kontejnerem o rozměrech 580x280x160 mm. Barva víka zelená z důvodu dodržení zavedeného rozlišení jednotlivých kontejnerů.</t>
  </si>
  <si>
    <t>Víko sterilizačního kontejneru s filtrem a tloušťkou 2 mm o rozměrech 285x280 mm, které je potřeba dodržet kvůli kompatibilitě s kontejnerem o rozměrech 285x280x210 mm. Barva víka modrá z důvodu dodržení zavedeného rozlišení jednotlivých kontejnerů.</t>
  </si>
  <si>
    <t>Víko sterilizačního kontejneru s filtrem a tloušťkou 2 mm o rozměrech 285x280 mm, které je potřeba dodržet kvůli kompatibilitě s kontejnerem o rozměrech 285x280x210 mm. Barva víka zelená z důvodu dodržení zavedeného rozlišení jednotlivých kontejnerů.</t>
  </si>
  <si>
    <t>Víko sterilizačního kontejneru s filtrem a tloušťkou 2 mm, o rozměrech 285x280 mm, které je potřeba dodržet kvůli kompatibilitě s kontejnerem o rozměrech 285x280x160 mm. Barva víka zlatá z důvodu dodržení zavedeného rozlišení jednotlivých kontejnerů.</t>
  </si>
  <si>
    <t>Víko sterilizačního kontejneru s filtrem a tloušťkou 2 mm o rozměrech 285x280 mm, které je potřeba dodržet kvůli kompatibilitě s kontejnerem o rozměrech 285x280x160 mm. Barva víka červená z důvodu dodržení zavedeného rozlišení jednotlivých kontejnerů.</t>
  </si>
  <si>
    <t>Jednokanálová pipeta 0,1 - 2 ul
 • autoklávovatelné/rozebíratelné, vysoká mechanická a chemická odolnost
 • kompatibilita se všemi druhy špiček, díky ejektoru s nastavitelnou výškou konusu
 • uzamykatelný objem
 • odhazovač s nastavitelnou výškou konusu
 • vysoká přesnost dle ISO 8655
 • odolná vůči UV záření 
 • záruční doba 5 let 
 • servisní pokrytí 24/7</t>
  </si>
  <si>
    <t xml:space="preserve">Orbitální třepačka
• rozmezí rychlosti třepání minimálně 50 a méně - minimálně 450 a více ot/min
• časovač: minimálně 1h a méně - minimálně 96 h a více / nonstop režim
• životnost garantovaná výrobcem 35000h a více
• provozní teplota alespoň 5-40°C
• orbitální odchylka 10mm a více
• základní míchací platforma v ceně míchačky 
• základní míchací platforma  musí být vybavena protiskluzovou podložkou s minimální rozměry 230x230mm a více
• míchací platforma musí být odnímatelná s možností výměny alespoň za 5 a více míchacích platforem pro lahve, baňky, PP zkumavky různých průměrů atd.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</si>
</sst>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CACA10"/>
      </patternFill>
    </fill>
    <fill>
      <patternFill patternType="solid">
        <fgColor rgb="FFFF6699"/>
        <bgColor rgb="FFEC848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/>
      <bottom/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/>
      <right style="medium">
        <color rgb="FF000000"/>
      </right>
      <top style="dashed">
        <color rgb="FF808080"/>
      </top>
      <bottom/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5" fillId="5" borderId="11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vertical="center"/>
    </xf>
    <xf numFmtId="0" fontId="0" fillId="7" borderId="0" xfId="0" applyFill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43" fontId="0" fillId="0" borderId="0" xfId="1" applyFont="1" applyAlignment="1" applyProtection="1">
      <alignment vertical="center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43" fontId="2" fillId="2" borderId="4" xfId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43" fontId="2" fillId="2" borderId="5" xfId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164" fontId="0" fillId="0" borderId="5" xfId="1" applyNumberFormat="1" applyFont="1" applyBorder="1" applyAlignment="1" applyProtection="1">
      <alignment horizontal="right" vertical="center" indent="1"/>
    </xf>
    <xf numFmtId="0" fontId="5" fillId="0" borderId="5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43" fontId="0" fillId="4" borderId="6" xfId="1" applyFont="1" applyFill="1" applyBorder="1" applyAlignment="1" applyProtection="1">
      <alignment horizontal="right" vertical="center"/>
    </xf>
    <xf numFmtId="164" fontId="0" fillId="4" borderId="6" xfId="1" applyNumberFormat="1" applyFont="1" applyFill="1" applyBorder="1" applyAlignment="1" applyProtection="1">
      <alignment horizontal="right" vertical="center" indent="1"/>
    </xf>
    <xf numFmtId="43" fontId="2" fillId="2" borderId="7" xfId="1" applyFont="1" applyFill="1" applyBorder="1" applyAlignment="1" applyProtection="1">
      <alignment horizontal="center" vertical="center"/>
    </xf>
    <xf numFmtId="43" fontId="2" fillId="2" borderId="8" xfId="1" applyFont="1" applyFill="1" applyBorder="1" applyAlignment="1" applyProtection="1">
      <alignment horizontal="center" vertical="center" wrapText="1"/>
    </xf>
    <xf numFmtId="164" fontId="0" fillId="0" borderId="8" xfId="1" applyNumberFormat="1" applyFont="1" applyBorder="1" applyAlignment="1" applyProtection="1">
      <alignment horizontal="right" vertical="center" indent="1"/>
    </xf>
    <xf numFmtId="164" fontId="0" fillId="4" borderId="9" xfId="1" applyNumberFormat="1" applyFont="1" applyFill="1" applyBorder="1" applyAlignment="1" applyProtection="1">
      <alignment horizontal="right" vertical="center" inden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43" fontId="6" fillId="0" borderId="10" xfId="1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164" fontId="0" fillId="3" borderId="5" xfId="1" applyNumberFormat="1" applyFont="1" applyFill="1" applyBorder="1" applyAlignment="1" applyProtection="1">
      <alignment horizontal="right" vertical="center" inden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tabSelected="1" zoomScaleNormal="100" workbookViewId="0">
      <selection activeCell="I10" sqref="I10"/>
    </sheetView>
  </sheetViews>
  <sheetFormatPr defaultColWidth="8.85546875" defaultRowHeight="15" x14ac:dyDescent="0.25"/>
  <cols>
    <col min="1" max="1" width="8.85546875" style="7"/>
    <col min="2" max="2" width="70.7109375" style="7" customWidth="1"/>
    <col min="3" max="4" width="18.7109375" style="7" customWidth="1"/>
    <col min="5" max="6" width="18.7109375" style="10" customWidth="1"/>
    <col min="7" max="7" width="35.7109375" style="7" customWidth="1"/>
    <col min="8" max="16384" width="8.85546875" style="7"/>
  </cols>
  <sheetData>
    <row r="2" spans="1:7" ht="18.75" x14ac:dyDescent="0.25">
      <c r="B2" s="8"/>
      <c r="C2" s="9" t="s">
        <v>0</v>
      </c>
    </row>
    <row r="3" spans="1:7" ht="18.75" x14ac:dyDescent="0.25">
      <c r="A3" s="9"/>
      <c r="B3" s="8"/>
    </row>
    <row r="4" spans="1:7" ht="40.15" customHeight="1" x14ac:dyDescent="0.25">
      <c r="A4" s="6" t="s">
        <v>1</v>
      </c>
      <c r="B4" s="6"/>
      <c r="C4" s="6"/>
      <c r="D4" s="6"/>
      <c r="E4" s="6"/>
      <c r="F4" s="6"/>
      <c r="G4" s="6"/>
    </row>
    <row r="5" spans="1:7" ht="19.899999999999999" customHeight="1" x14ac:dyDescent="0.25">
      <c r="A5" s="11" t="s">
        <v>2</v>
      </c>
      <c r="B5" s="11"/>
      <c r="C5" s="11"/>
      <c r="D5" s="11"/>
      <c r="E5" s="11"/>
      <c r="F5" s="11"/>
      <c r="G5" s="11"/>
    </row>
    <row r="6" spans="1:7" ht="19.899999999999999" customHeight="1" x14ac:dyDescent="0.25">
      <c r="A6" s="12" t="s">
        <v>3</v>
      </c>
      <c r="B6" s="12"/>
      <c r="C6" s="12"/>
      <c r="D6" s="12"/>
      <c r="E6" s="12"/>
      <c r="F6" s="12"/>
      <c r="G6" s="12"/>
    </row>
    <row r="7" spans="1:7" ht="15.75" thickBot="1" x14ac:dyDescent="0.3">
      <c r="B7" s="8"/>
    </row>
    <row r="8" spans="1:7" x14ac:dyDescent="0.25">
      <c r="A8" s="13" t="s">
        <v>4</v>
      </c>
      <c r="B8" s="14"/>
      <c r="C8" s="15"/>
      <c r="D8" s="15"/>
      <c r="E8" s="16"/>
      <c r="F8" s="16"/>
      <c r="G8" s="2"/>
    </row>
    <row r="9" spans="1:7" ht="30" x14ac:dyDescent="0.25">
      <c r="A9" s="17" t="s">
        <v>5</v>
      </c>
      <c r="B9" s="18" t="s">
        <v>6</v>
      </c>
      <c r="C9" s="19" t="s">
        <v>7</v>
      </c>
      <c r="D9" s="19" t="s">
        <v>8</v>
      </c>
      <c r="E9" s="20" t="s">
        <v>9</v>
      </c>
      <c r="F9" s="20" t="s">
        <v>10</v>
      </c>
      <c r="G9" s="3" t="s">
        <v>33</v>
      </c>
    </row>
    <row r="10" spans="1:7" ht="195" customHeight="1" x14ac:dyDescent="0.25">
      <c r="A10" s="21">
        <v>1</v>
      </c>
      <c r="B10" s="22" t="s">
        <v>29</v>
      </c>
      <c r="C10" s="23" t="s">
        <v>11</v>
      </c>
      <c r="D10" s="23">
        <v>2</v>
      </c>
      <c r="E10" s="39"/>
      <c r="F10" s="24">
        <f>D10*E10</f>
        <v>0</v>
      </c>
      <c r="G10" s="4"/>
    </row>
    <row r="11" spans="1:7" ht="155.1" customHeight="1" x14ac:dyDescent="0.25">
      <c r="A11" s="21">
        <v>2</v>
      </c>
      <c r="B11" s="25" t="s">
        <v>31</v>
      </c>
      <c r="C11" s="23" t="s">
        <v>11</v>
      </c>
      <c r="D11" s="23">
        <v>1</v>
      </c>
      <c r="E11" s="39"/>
      <c r="F11" s="24">
        <f>D11*E11</f>
        <v>0</v>
      </c>
      <c r="G11" s="1"/>
    </row>
    <row r="12" spans="1:7" ht="15.75" thickBot="1" x14ac:dyDescent="0.3">
      <c r="A12" s="26"/>
      <c r="B12" s="27"/>
      <c r="C12" s="28"/>
      <c r="D12" s="28"/>
      <c r="E12" s="29" t="s">
        <v>12</v>
      </c>
      <c r="F12" s="30">
        <f>SUM(F10:F11)</f>
        <v>0</v>
      </c>
      <c r="G12" s="5"/>
    </row>
    <row r="13" spans="1:7" x14ac:dyDescent="0.25">
      <c r="A13" s="13" t="s">
        <v>13</v>
      </c>
      <c r="B13" s="14"/>
      <c r="C13" s="15"/>
      <c r="D13" s="15"/>
      <c r="E13" s="16"/>
      <c r="F13" s="16"/>
      <c r="G13" s="2"/>
    </row>
    <row r="14" spans="1:7" ht="30" x14ac:dyDescent="0.25">
      <c r="A14" s="17" t="s">
        <v>5</v>
      </c>
      <c r="B14" s="18" t="s">
        <v>6</v>
      </c>
      <c r="C14" s="19" t="s">
        <v>7</v>
      </c>
      <c r="D14" s="19" t="s">
        <v>8</v>
      </c>
      <c r="E14" s="20" t="s">
        <v>9</v>
      </c>
      <c r="F14" s="20" t="s">
        <v>10</v>
      </c>
      <c r="G14" s="3" t="s">
        <v>33</v>
      </c>
    </row>
    <row r="15" spans="1:7" ht="330" customHeight="1" x14ac:dyDescent="0.25">
      <c r="A15" s="21">
        <v>1</v>
      </c>
      <c r="B15" s="22" t="s">
        <v>14</v>
      </c>
      <c r="C15" s="23" t="s">
        <v>11</v>
      </c>
      <c r="D15" s="23">
        <v>3</v>
      </c>
      <c r="E15" s="39"/>
      <c r="F15" s="24">
        <f>D15*E15</f>
        <v>0</v>
      </c>
      <c r="G15" s="4"/>
    </row>
    <row r="16" spans="1:7" ht="15.75" thickBot="1" x14ac:dyDescent="0.3">
      <c r="A16" s="26"/>
      <c r="B16" s="27"/>
      <c r="C16" s="28"/>
      <c r="D16" s="28"/>
      <c r="E16" s="29" t="s">
        <v>15</v>
      </c>
      <c r="F16" s="30">
        <f>SUM(F15:F15)</f>
        <v>0</v>
      </c>
      <c r="G16" s="5"/>
    </row>
    <row r="17" spans="1:7" x14ac:dyDescent="0.25">
      <c r="A17" s="13" t="s">
        <v>16</v>
      </c>
      <c r="B17" s="14"/>
      <c r="C17" s="15"/>
      <c r="D17" s="15"/>
      <c r="E17" s="16"/>
      <c r="F17" s="16"/>
      <c r="G17" s="2"/>
    </row>
    <row r="18" spans="1:7" ht="30" x14ac:dyDescent="0.25">
      <c r="A18" s="17" t="s">
        <v>5</v>
      </c>
      <c r="B18" s="18" t="s">
        <v>6</v>
      </c>
      <c r="C18" s="19" t="s">
        <v>7</v>
      </c>
      <c r="D18" s="19" t="s">
        <v>8</v>
      </c>
      <c r="E18" s="20" t="s">
        <v>9</v>
      </c>
      <c r="F18" s="20" t="s">
        <v>10</v>
      </c>
      <c r="G18" s="3" t="s">
        <v>33</v>
      </c>
    </row>
    <row r="19" spans="1:7" ht="180" customHeight="1" x14ac:dyDescent="0.25">
      <c r="A19" s="21">
        <v>1</v>
      </c>
      <c r="B19" s="25" t="s">
        <v>45</v>
      </c>
      <c r="C19" s="23" t="s">
        <v>11</v>
      </c>
      <c r="D19" s="23">
        <v>1</v>
      </c>
      <c r="E19" s="39"/>
      <c r="F19" s="24">
        <f>D19*E19</f>
        <v>0</v>
      </c>
      <c r="G19" s="4"/>
    </row>
    <row r="20" spans="1:7" ht="15.75" thickBot="1" x14ac:dyDescent="0.3">
      <c r="A20" s="26"/>
      <c r="B20" s="27"/>
      <c r="C20" s="28"/>
      <c r="D20" s="28"/>
      <c r="E20" s="29" t="s">
        <v>17</v>
      </c>
      <c r="F20" s="30">
        <f>SUM(F19:F19)</f>
        <v>0</v>
      </c>
      <c r="G20" s="5"/>
    </row>
    <row r="21" spans="1:7" x14ac:dyDescent="0.25">
      <c r="A21" s="13" t="s">
        <v>18</v>
      </c>
      <c r="B21" s="14"/>
      <c r="C21" s="15"/>
      <c r="D21" s="15"/>
      <c r="E21" s="16"/>
      <c r="F21" s="31"/>
    </row>
    <row r="22" spans="1:7" ht="30" x14ac:dyDescent="0.25">
      <c r="A22" s="17" t="s">
        <v>5</v>
      </c>
      <c r="B22" s="18" t="s">
        <v>6</v>
      </c>
      <c r="C22" s="19" t="s">
        <v>7</v>
      </c>
      <c r="D22" s="19" t="s">
        <v>8</v>
      </c>
      <c r="E22" s="20" t="s">
        <v>9</v>
      </c>
      <c r="F22" s="32" t="s">
        <v>10</v>
      </c>
    </row>
    <row r="23" spans="1:7" ht="99.95" customHeight="1" x14ac:dyDescent="0.25">
      <c r="A23" s="21">
        <v>1</v>
      </c>
      <c r="B23" s="22" t="s">
        <v>30</v>
      </c>
      <c r="C23" s="23" t="s">
        <v>11</v>
      </c>
      <c r="D23" s="23">
        <v>4</v>
      </c>
      <c r="E23" s="39"/>
      <c r="F23" s="33">
        <f>D23*E23</f>
        <v>0</v>
      </c>
    </row>
    <row r="24" spans="1:7" ht="15.75" thickBot="1" x14ac:dyDescent="0.3">
      <c r="A24" s="26"/>
      <c r="B24" s="27"/>
      <c r="C24" s="28"/>
      <c r="D24" s="28"/>
      <c r="E24" s="29" t="s">
        <v>19</v>
      </c>
      <c r="F24" s="34">
        <f>SUM(F23:F23)</f>
        <v>0</v>
      </c>
    </row>
    <row r="25" spans="1:7" x14ac:dyDescent="0.25">
      <c r="A25" s="13" t="s">
        <v>20</v>
      </c>
      <c r="B25" s="14"/>
      <c r="C25" s="15"/>
      <c r="D25" s="15"/>
      <c r="E25" s="16"/>
      <c r="F25" s="31"/>
    </row>
    <row r="26" spans="1:7" ht="30" x14ac:dyDescent="0.25">
      <c r="A26" s="17" t="s">
        <v>5</v>
      </c>
      <c r="B26" s="18" t="s">
        <v>6</v>
      </c>
      <c r="C26" s="19" t="s">
        <v>7</v>
      </c>
      <c r="D26" s="19" t="s">
        <v>8</v>
      </c>
      <c r="E26" s="20" t="s">
        <v>9</v>
      </c>
      <c r="F26" s="32" t="s">
        <v>10</v>
      </c>
    </row>
    <row r="27" spans="1:7" ht="165" customHeight="1" x14ac:dyDescent="0.25">
      <c r="A27" s="21">
        <v>1</v>
      </c>
      <c r="B27" s="25" t="s">
        <v>44</v>
      </c>
      <c r="C27" s="23" t="s">
        <v>11</v>
      </c>
      <c r="D27" s="23">
        <v>2</v>
      </c>
      <c r="E27" s="39"/>
      <c r="F27" s="33">
        <f>D27*E27</f>
        <v>0</v>
      </c>
    </row>
    <row r="28" spans="1:7" ht="189.95" customHeight="1" x14ac:dyDescent="0.25">
      <c r="A28" s="21">
        <v>2</v>
      </c>
      <c r="B28" s="22" t="s">
        <v>32</v>
      </c>
      <c r="C28" s="23" t="s">
        <v>21</v>
      </c>
      <c r="D28" s="23">
        <v>2</v>
      </c>
      <c r="E28" s="39"/>
      <c r="F28" s="33">
        <f>D28*E28</f>
        <v>0</v>
      </c>
    </row>
    <row r="29" spans="1:7" ht="15.75" thickBot="1" x14ac:dyDescent="0.3">
      <c r="A29" s="26"/>
      <c r="B29" s="27"/>
      <c r="C29" s="28"/>
      <c r="D29" s="28"/>
      <c r="E29" s="29" t="s">
        <v>22</v>
      </c>
      <c r="F29" s="34">
        <f>SUM(F27:F28)</f>
        <v>0</v>
      </c>
    </row>
    <row r="30" spans="1:7" x14ac:dyDescent="0.25">
      <c r="A30" s="13" t="s">
        <v>23</v>
      </c>
      <c r="B30" s="14"/>
      <c r="C30" s="15"/>
      <c r="D30" s="15"/>
      <c r="E30" s="16"/>
      <c r="F30" s="31"/>
    </row>
    <row r="31" spans="1:7" ht="30" x14ac:dyDescent="0.25">
      <c r="A31" s="17" t="s">
        <v>5</v>
      </c>
      <c r="B31" s="18" t="s">
        <v>6</v>
      </c>
      <c r="C31" s="19" t="s">
        <v>7</v>
      </c>
      <c r="D31" s="19" t="s">
        <v>8</v>
      </c>
      <c r="E31" s="20" t="s">
        <v>9</v>
      </c>
      <c r="F31" s="32" t="s">
        <v>10</v>
      </c>
    </row>
    <row r="32" spans="1:7" ht="294.95" customHeight="1" x14ac:dyDescent="0.25">
      <c r="A32" s="21">
        <v>1</v>
      </c>
      <c r="B32" s="22" t="s">
        <v>24</v>
      </c>
      <c r="C32" s="23" t="s">
        <v>25</v>
      </c>
      <c r="D32" s="23">
        <v>2</v>
      </c>
      <c r="E32" s="39"/>
      <c r="F32" s="33">
        <f>D32*E32</f>
        <v>0</v>
      </c>
    </row>
    <row r="33" spans="1:6" ht="15.75" thickBot="1" x14ac:dyDescent="0.3">
      <c r="A33" s="26"/>
      <c r="B33" s="27"/>
      <c r="C33" s="28"/>
      <c r="D33" s="28"/>
      <c r="E33" s="29" t="s">
        <v>26</v>
      </c>
      <c r="F33" s="34">
        <f>SUM(F32:F32)</f>
        <v>0</v>
      </c>
    </row>
    <row r="34" spans="1:6" x14ac:dyDescent="0.25">
      <c r="A34" s="13" t="s">
        <v>27</v>
      </c>
      <c r="B34" s="14"/>
      <c r="C34" s="15"/>
      <c r="D34" s="15"/>
      <c r="E34" s="16"/>
      <c r="F34" s="31"/>
    </row>
    <row r="35" spans="1:6" ht="30" x14ac:dyDescent="0.25">
      <c r="A35" s="17" t="s">
        <v>5</v>
      </c>
      <c r="B35" s="18" t="s">
        <v>6</v>
      </c>
      <c r="C35" s="19" t="s">
        <v>7</v>
      </c>
      <c r="D35" s="19" t="s">
        <v>8</v>
      </c>
      <c r="E35" s="20" t="s">
        <v>9</v>
      </c>
      <c r="F35" s="32" t="s">
        <v>10</v>
      </c>
    </row>
    <row r="36" spans="1:6" ht="50.1" customHeight="1" x14ac:dyDescent="0.25">
      <c r="A36" s="21">
        <v>1</v>
      </c>
      <c r="B36" s="25" t="s">
        <v>38</v>
      </c>
      <c r="C36" s="23" t="s">
        <v>11</v>
      </c>
      <c r="D36" s="23">
        <v>2</v>
      </c>
      <c r="E36" s="39"/>
      <c r="F36" s="33">
        <f t="shared" ref="F36:F45" si="0">D36*E36</f>
        <v>0</v>
      </c>
    </row>
    <row r="37" spans="1:6" ht="50.1" customHeight="1" x14ac:dyDescent="0.25">
      <c r="A37" s="21">
        <v>2</v>
      </c>
      <c r="B37" s="25" t="s">
        <v>34</v>
      </c>
      <c r="C37" s="23" t="s">
        <v>11</v>
      </c>
      <c r="D37" s="23">
        <v>2</v>
      </c>
      <c r="E37" s="39"/>
      <c r="F37" s="33">
        <f t="shared" si="0"/>
        <v>0</v>
      </c>
    </row>
    <row r="38" spans="1:6" ht="50.1" customHeight="1" x14ac:dyDescent="0.25">
      <c r="A38" s="21">
        <v>3</v>
      </c>
      <c r="B38" s="25" t="s">
        <v>35</v>
      </c>
      <c r="C38" s="23" t="s">
        <v>11</v>
      </c>
      <c r="D38" s="23">
        <v>2</v>
      </c>
      <c r="E38" s="39"/>
      <c r="F38" s="33">
        <f t="shared" si="0"/>
        <v>0</v>
      </c>
    </row>
    <row r="39" spans="1:6" ht="40.15" customHeight="1" x14ac:dyDescent="0.25">
      <c r="A39" s="21">
        <v>4</v>
      </c>
      <c r="B39" s="25" t="s">
        <v>37</v>
      </c>
      <c r="C39" s="23" t="s">
        <v>11</v>
      </c>
      <c r="D39" s="23">
        <v>4</v>
      </c>
      <c r="E39" s="39"/>
      <c r="F39" s="33">
        <f t="shared" si="0"/>
        <v>0</v>
      </c>
    </row>
    <row r="40" spans="1:6" ht="40.15" customHeight="1" x14ac:dyDescent="0.25">
      <c r="A40" s="21">
        <v>5</v>
      </c>
      <c r="B40" s="25" t="s">
        <v>36</v>
      </c>
      <c r="C40" s="23" t="s">
        <v>11</v>
      </c>
      <c r="D40" s="23">
        <v>2</v>
      </c>
      <c r="E40" s="39"/>
      <c r="F40" s="33">
        <f t="shared" si="0"/>
        <v>0</v>
      </c>
    </row>
    <row r="41" spans="1:6" ht="60" customHeight="1" x14ac:dyDescent="0.25">
      <c r="A41" s="21">
        <v>6</v>
      </c>
      <c r="B41" s="25" t="s">
        <v>39</v>
      </c>
      <c r="C41" s="23" t="s">
        <v>11</v>
      </c>
      <c r="D41" s="23">
        <v>2</v>
      </c>
      <c r="E41" s="39"/>
      <c r="F41" s="33">
        <f t="shared" si="0"/>
        <v>0</v>
      </c>
    </row>
    <row r="42" spans="1:6" ht="64.900000000000006" customHeight="1" x14ac:dyDescent="0.25">
      <c r="A42" s="21">
        <v>7</v>
      </c>
      <c r="B42" s="25" t="s">
        <v>40</v>
      </c>
      <c r="C42" s="23" t="s">
        <v>11</v>
      </c>
      <c r="D42" s="23">
        <v>1</v>
      </c>
      <c r="E42" s="39"/>
      <c r="F42" s="33">
        <f t="shared" si="0"/>
        <v>0</v>
      </c>
    </row>
    <row r="43" spans="1:6" ht="64.900000000000006" customHeight="1" x14ac:dyDescent="0.25">
      <c r="A43" s="21">
        <v>8</v>
      </c>
      <c r="B43" s="25" t="s">
        <v>41</v>
      </c>
      <c r="C43" s="23" t="s">
        <v>11</v>
      </c>
      <c r="D43" s="23">
        <v>1</v>
      </c>
      <c r="E43" s="39"/>
      <c r="F43" s="33">
        <f t="shared" si="0"/>
        <v>0</v>
      </c>
    </row>
    <row r="44" spans="1:6" ht="64.900000000000006" customHeight="1" x14ac:dyDescent="0.25">
      <c r="A44" s="21">
        <v>9</v>
      </c>
      <c r="B44" s="25" t="s">
        <v>42</v>
      </c>
      <c r="C44" s="23" t="s">
        <v>11</v>
      </c>
      <c r="D44" s="23">
        <v>1</v>
      </c>
      <c r="E44" s="39"/>
      <c r="F44" s="33">
        <f t="shared" si="0"/>
        <v>0</v>
      </c>
    </row>
    <row r="45" spans="1:6" ht="64.900000000000006" customHeight="1" x14ac:dyDescent="0.25">
      <c r="A45" s="21">
        <v>10</v>
      </c>
      <c r="B45" s="25" t="s">
        <v>43</v>
      </c>
      <c r="C45" s="23" t="s">
        <v>11</v>
      </c>
      <c r="D45" s="23">
        <v>1</v>
      </c>
      <c r="E45" s="39"/>
      <c r="F45" s="33">
        <f t="shared" si="0"/>
        <v>0</v>
      </c>
    </row>
    <row r="46" spans="1:6" ht="15.75" thickBot="1" x14ac:dyDescent="0.3">
      <c r="A46" s="26"/>
      <c r="B46" s="27"/>
      <c r="C46" s="28"/>
      <c r="D46" s="28"/>
      <c r="E46" s="29" t="s">
        <v>28</v>
      </c>
      <c r="F46" s="34">
        <f>SUM(F36:F45)</f>
        <v>0</v>
      </c>
    </row>
    <row r="47" spans="1:6" s="35" customFormat="1" x14ac:dyDescent="0.25">
      <c r="B47" s="36"/>
      <c r="C47" s="37"/>
      <c r="D47" s="37"/>
      <c r="E47" s="38"/>
      <c r="F47" s="38"/>
    </row>
  </sheetData>
  <sheetProtection algorithmName="SHA-512" hashValue="x60vCEcBciNSEf5cCXeqAxNe9UNr8wMSkuSVF9/z6/lI1bzj8ctPbimAUD37Z7vXubCsMMdWFwLriS2LW417Cw==" saltValue="cl5r2hTcEg9UhHb+4b1MqA==" spinCount="100000" sheet="1" formatCells="0" formatColumns="0" formatRows="0" insertColumns="0" insertRows="0" insertHyperlinks="0" deleteColumns="0" deleteRows="0" sort="0" autoFilter="0" pivotTables="0"/>
  <mergeCells count="3"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33-2023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2023-11-09T10:50:54Z</dcterms:created>
  <dcterms:modified xsi:type="dcterms:W3CDTF">2023-11-13T08:33:50Z</dcterms:modified>
  <cp:category/>
</cp:coreProperties>
</file>