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tabRatio="718" activeTab="0"/>
  </bookViews>
  <sheets>
    <sheet name="Nabídková cena" sheetId="1" r:id="rId1"/>
    <sheet name="1 Stolní počítač" sheetId="2" r:id="rId2"/>
    <sheet name="2 Pevný disk" sheetId="3" r:id="rId3"/>
    <sheet name="3 Externí box na pevné disky" sheetId="4" r:id="rId4"/>
    <sheet name="4 Klávesnice" sheetId="5" r:id="rId5"/>
    <sheet name="5 Myš" sheetId="6" r:id="rId6"/>
  </sheets>
  <definedNames/>
  <calcPr calcId="191029"/>
  <extLst/>
</workbook>
</file>

<file path=xl/sharedStrings.xml><?xml version="1.0" encoding="utf-8"?>
<sst xmlns="http://schemas.openxmlformats.org/spreadsheetml/2006/main" count="226" uniqueCount="161">
  <si>
    <t>číslo položky</t>
  </si>
  <si>
    <t>Název položky
NABÍZENÝ MODEL</t>
  </si>
  <si>
    <t>Počet</t>
  </si>
  <si>
    <t>Cena 1 ks  Kč bez DPH</t>
  </si>
  <si>
    <t>Celková cena Kč bez DPH</t>
  </si>
  <si>
    <t xml:space="preserve"> Kč DPH 21 %</t>
  </si>
  <si>
    <t>Celková cena 
Kč vč. DPH</t>
  </si>
  <si>
    <t>Účastník vyplní odemčené žlutě podbarvené buňky pro:</t>
  </si>
  <si>
    <t>A) stanovení nabídkové ceny</t>
  </si>
  <si>
    <t>V …………………………. dne …………….2023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</si>
  <si>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</si>
  <si>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</si>
  <si>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</si>
  <si>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</si>
  <si>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</si>
  <si>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</si>
  <si>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Architektura procesoru:</t>
  </si>
  <si>
    <t>64-bit x86</t>
  </si>
  <si>
    <t>Výkon procesoru [skóre PassMark single-core/multi-core]:</t>
  </si>
  <si>
    <t>Počet jader/vláken procesoru:</t>
  </si>
  <si>
    <t>24/32</t>
  </si>
  <si>
    <t>Velikoct paměti cache [MB]:</t>
  </si>
  <si>
    <t>Výrobní proces:</t>
  </si>
  <si>
    <t>10nm nebo novější</t>
  </si>
  <si>
    <t>Podpora DDR5 RAM:</t>
  </si>
  <si>
    <t>ano</t>
  </si>
  <si>
    <t>Integrovaná grafická karta:</t>
  </si>
  <si>
    <t>Chladič procesoru</t>
  </si>
  <si>
    <t>Hlučnost [dBa]:</t>
  </si>
  <si>
    <t>max. 25</t>
  </si>
  <si>
    <t>Udávaný průtok vzduchu [m^3/h]:</t>
  </si>
  <si>
    <t>Výkon chlazení - udávaný TDP [W]:</t>
  </si>
  <si>
    <t>Dvou-vežový design:</t>
  </si>
  <si>
    <t>Operační systém</t>
  </si>
  <si>
    <t>Kompatibilita s operačním systémem (nemusí být součástí dodávky): </t>
  </si>
  <si>
    <t>Windows 10 a 11 Pro (64-bit)</t>
  </si>
  <si>
    <t>Základní deska</t>
  </si>
  <si>
    <t>Počet slotů RAM:</t>
  </si>
  <si>
    <t>Počet slotů M.2 (Gen4, x4, rozměr 2280):</t>
  </si>
  <si>
    <t>PCIe:</t>
  </si>
  <si>
    <t>alespoň jeden konektor PCIe 5.0 x16 (link x16) a jeden PCIe 3.0 x16 (link alespoň x4 s odstupem alespoň 3 sloty</t>
  </si>
  <si>
    <t>Podpora resizable BAR:</t>
  </si>
  <si>
    <t>Bluetooth:</t>
  </si>
  <si>
    <t>LAN RJ-45: </t>
  </si>
  <si>
    <t>alespoň 1x 2,5Gbps</t>
  </si>
  <si>
    <t>Thunderbolt:</t>
  </si>
  <si>
    <t>Počet portů USB 3:</t>
  </si>
  <si>
    <t>Výstup DisplayPort:</t>
  </si>
  <si>
    <r>
      <rPr>
        <sz val="11"/>
        <color theme="1"/>
        <rFont val="Calibri"/>
        <family val="2"/>
      </rPr>
      <t xml:space="preserve">Preferujeme </t>
    </r>
    <r>
      <rPr>
        <i/>
        <sz val="11"/>
        <color theme="1"/>
        <rFont val="Calibri"/>
        <family val="2"/>
      </rPr>
      <t>tepelný štít</t>
    </r>
    <r>
      <rPr>
        <sz val="11"/>
        <color theme="1"/>
        <rFont val="Calibri"/>
        <family val="2"/>
      </rPr>
      <t xml:space="preserve"> M.2 slotu</t>
    </r>
    <r>
      <rPr>
        <sz val="11"/>
        <color theme="1"/>
        <rFont val="Calibri"/>
        <family val="2"/>
      </rPr>
      <t>.</t>
    </r>
  </si>
  <si>
    <t>Standardní rozměry a napájení základní desky (např. ATX, mATX)</t>
  </si>
  <si>
    <t>Zdroj</t>
  </si>
  <si>
    <t>Výkon zdroje [W]:</t>
  </si>
  <si>
    <t>Certifikace účinnosti zdroje:</t>
  </si>
  <si>
    <t>80 PLUS Platinum</t>
  </si>
  <si>
    <t>Preferujeme tichý, plně modulární zdroj.</t>
  </si>
  <si>
    <t>Operační paměť</t>
  </si>
  <si>
    <t>Velikost operační paměti [GB]: </t>
  </si>
  <si>
    <t>Typ paměti: </t>
  </si>
  <si>
    <t>DDR5</t>
  </si>
  <si>
    <t>Konfigurace paměti:</t>
  </si>
  <si>
    <t>dual channel, celkem dva paměťové moduly</t>
  </si>
  <si>
    <t>Latence [CAS]:</t>
  </si>
  <si>
    <t>max. CL38</t>
  </si>
  <si>
    <t>Frekvence paměti [MHz]: </t>
  </si>
  <si>
    <t>Úložiště</t>
  </si>
  <si>
    <t>Optická mechanika: </t>
  </si>
  <si>
    <t>ne</t>
  </si>
  <si>
    <t>Počet pevných disků: </t>
  </si>
  <si>
    <t>Počet M.2 SSD:</t>
  </si>
  <si>
    <t>DRAM cache v SSD:</t>
  </si>
  <si>
    <t>Typ SSD:</t>
  </si>
  <si>
    <t>M.2 PCIe</t>
  </si>
  <si>
    <t>alespoň NVMe PCIe 4.0 4x</t>
  </si>
  <si>
    <t>Udávaná rychlost čtení/zápisu [GB/s]:</t>
  </si>
  <si>
    <t>6000/4000</t>
  </si>
  <si>
    <t>Udávaná teoretická životnost [TBW]:</t>
  </si>
  <si>
    <t>Kapacita SSD [GB]:</t>
  </si>
  <si>
    <t>Skříň</t>
  </si>
  <si>
    <t>Preferujeme matnou černá barva, bez okna</t>
  </si>
  <si>
    <t>Ventilátory:</t>
  </si>
  <si>
    <t>tiché</t>
  </si>
  <si>
    <t>alespoň 3x 120 mm nebo 2x 140 mm</t>
  </si>
  <si>
    <t>Velikost:</t>
  </si>
  <si>
    <t>Podporovaná délka GPU [mm]:</t>
  </si>
  <si>
    <t>Podporovaná výška chladiče CPU [mm]:</t>
  </si>
  <si>
    <t>Počet pozic PCIe:</t>
  </si>
  <si>
    <t>alespoň 7</t>
  </si>
  <si>
    <t>Pozice na pevné disky:</t>
  </si>
  <si>
    <t>USB-C na vrchim panelu:</t>
  </si>
  <si>
    <t>Další informace</t>
  </si>
  <si>
    <t>Základní parametry</t>
  </si>
  <si>
    <t>Velikost/formát disku</t>
  </si>
  <si>
    <t>3.5"</t>
  </si>
  <si>
    <t>Kapacita [TB]</t>
  </si>
  <si>
    <t>Typ zápisu</t>
  </si>
  <si>
    <t>CMR</t>
  </si>
  <si>
    <t>Rozhraní</t>
  </si>
  <si>
    <t>SATA 6Gb/s</t>
  </si>
  <si>
    <t>Udávaná rychlost přenosu [MB/s]</t>
  </si>
  <si>
    <t>Určený do serveru nebo NAS</t>
  </si>
  <si>
    <t>Typická spotřeba</t>
  </si>
  <si>
    <t>max. 9 W</t>
  </si>
  <si>
    <t>Určený pro provoz v šasí s alespoň 12 disky</t>
  </si>
  <si>
    <t>Navržený na zátěž [TB/rok]</t>
  </si>
  <si>
    <t>Udávaná střední doba mezi poruchami (MTBF) [h]</t>
  </si>
  <si>
    <r>
      <rPr>
        <sz val="11"/>
        <color theme="1"/>
        <rFont val="Calibri"/>
        <family val="2"/>
      </rPr>
      <t xml:space="preserve">Kompatibilní s </t>
    </r>
    <r>
      <rPr>
        <i/>
        <sz val="11"/>
        <color theme="1"/>
        <rFont val="Calibri"/>
        <family val="2"/>
      </rPr>
      <t>Externím boxem na pevné disky</t>
    </r>
    <r>
      <rPr>
        <sz val="11"/>
        <color theme="1"/>
        <rFont val="Calibri"/>
        <family val="2"/>
      </rPr>
      <t xml:space="preserve"> (položka 3)</t>
    </r>
  </si>
  <si>
    <t>Záruka [let]</t>
  </si>
  <si>
    <t>Typ úložiště</t>
  </si>
  <si>
    <t>DAS (přímé připojení k PC)</t>
  </si>
  <si>
    <t>Rozhraní pro připojení k PC</t>
  </si>
  <si>
    <t>USB</t>
  </si>
  <si>
    <t>USB 3.0 (konektor může být typu A nebo C)</t>
  </si>
  <si>
    <t>Rozhraní disků</t>
  </si>
  <si>
    <t>SATA 3Gb/s</t>
  </si>
  <si>
    <t>Počet pozic</t>
  </si>
  <si>
    <t>Velikost/formát disků</t>
  </si>
  <si>
    <t>Podpora hot-swap</t>
  </si>
  <si>
    <t>Integrovaný ventilátor</t>
  </si>
  <si>
    <t>Podpora připojení k OS Windows, Linux a macOS</t>
  </si>
  <si>
    <t>Podpora RAID 5/6 a módu, kdy jsou instalované disky v systému vidět jako nezávislé disky</t>
  </si>
  <si>
    <t>Udávaná rychlost čtení/zápisu [MB/s]</t>
  </si>
  <si>
    <t>220 / 190</t>
  </si>
  <si>
    <t>Musí oficiálně podporovad P/N disků dodaných jako položka "2 Pevný disk"</t>
  </si>
  <si>
    <t>Preferované provedení</t>
  </si>
  <si>
    <t>Napájení</t>
  </si>
  <si>
    <t>"ze zásuvky" (230V AC)</t>
  </si>
  <si>
    <t>Typ</t>
  </si>
  <si>
    <t>Připojení</t>
  </si>
  <si>
    <t>Rozložení kláves</t>
  </si>
  <si>
    <t>standardní ANSI nebo ISO</t>
  </si>
  <si>
    <t>České popisky</t>
  </si>
  <si>
    <t>Numpad (numerická klávesnice)</t>
  </si>
  <si>
    <t>Tvar</t>
  </si>
  <si>
    <t>Boční tlačítka</t>
  </si>
  <si>
    <t>Typ připojení</t>
  </si>
  <si>
    <t>Délka kabelu [m]</t>
  </si>
  <si>
    <t>1,5 až 2</t>
  </si>
  <si>
    <t>Udávaná citlivost [DPI]</t>
  </si>
  <si>
    <t xml:space="preserve">TABULKA NABÍDKOVÉ CENY </t>
  </si>
  <si>
    <t>č. faktury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</si>
  <si>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</si>
  <si>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</si>
  <si>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</si>
  <si>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</si>
  <si>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B) doplnění označení nabízeného modelu (např. part number)</t>
  </si>
  <si>
    <t>C) doplnění specifikace jednotlivých položek tabulky obsažené v listech tohoto sešitu.</t>
  </si>
  <si>
    <t>NABÍZENÝ MODEL:
………………………………………..
Part number:</t>
  </si>
  <si>
    <t>4500/54 000</t>
  </si>
  <si>
    <t>ATX, 
výška 40-50 cm</t>
  </si>
  <si>
    <t>alespoň 2x 2.5"
 a 
1x 3.5"</t>
  </si>
  <si>
    <t>standalone, 
ne rack-mounted</t>
  </si>
  <si>
    <t>membránová 
(tichá - bez machanických spínačů)</t>
  </si>
  <si>
    <t>max. podporovaná frekvence alespoň 
4 800 MHz</t>
  </si>
  <si>
    <t>symetrická 
(„rovná“ = ne pro praváky/leváky)</t>
  </si>
  <si>
    <t>kabelem s koncovkou USB 
(ne bezdrátová)</t>
  </si>
  <si>
    <t>Stolní počítač:</t>
  </si>
  <si>
    <t>Pevný disk:</t>
  </si>
  <si>
    <t>Externí box na pevné disky:</t>
  </si>
  <si>
    <t>Klávesnice:</t>
  </si>
  <si>
    <t>Myš:</t>
  </si>
  <si>
    <t>Podložka pod myš, textilní, protiskluzová: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</si>
</sst>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4" fontId="4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12" fillId="5" borderId="5" xfId="0" applyFont="1" applyFill="1" applyBorder="1" applyAlignment="1" applyProtection="1">
      <alignment horizontal="center" vertical="center" wrapText="1"/>
      <protection/>
    </xf>
    <xf numFmtId="0" fontId="12" fillId="5" borderId="6" xfId="0" applyFont="1" applyFill="1" applyBorder="1" applyAlignment="1" applyProtection="1">
      <alignment horizontal="center" vertical="center" wrapText="1"/>
      <protection/>
    </xf>
    <xf numFmtId="0" fontId="12" fillId="5" borderId="7" xfId="0" applyFont="1" applyFill="1" applyBorder="1" applyAlignment="1" applyProtection="1">
      <alignment horizontal="center" vertical="center" wrapText="1"/>
      <protection/>
    </xf>
    <xf numFmtId="4" fontId="12" fillId="0" borderId="8" xfId="0" applyNumberFormat="1" applyFont="1" applyBorder="1" applyAlignment="1" applyProtection="1">
      <alignment horizontal="center" vertical="center"/>
      <protection/>
    </xf>
    <xf numFmtId="4" fontId="12" fillId="0" borderId="9" xfId="0" applyNumberFormat="1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vertical="center" wrapText="1"/>
      <protection/>
    </xf>
    <xf numFmtId="0" fontId="4" fillId="6" borderId="1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right" wrapText="1"/>
      <protection/>
    </xf>
    <xf numFmtId="0" fontId="10" fillId="0" borderId="0" xfId="0" applyFont="1" applyProtection="1">
      <protection/>
    </xf>
    <xf numFmtId="0" fontId="4" fillId="7" borderId="1" xfId="0" applyFont="1" applyFill="1" applyBorder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horizontal="right" vertical="center" wrapText="1"/>
      <protection/>
    </xf>
    <xf numFmtId="0" fontId="4" fillId="8" borderId="11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horizontal="right" vertical="center" wrapText="1"/>
      <protection/>
    </xf>
    <xf numFmtId="0" fontId="9" fillId="8" borderId="0" xfId="0" applyFont="1" applyFill="1" applyAlignment="1" applyProtection="1">
      <alignment vertical="center" wrapText="1"/>
      <protection/>
    </xf>
    <xf numFmtId="0" fontId="0" fillId="0" borderId="14" xfId="0" applyFont="1" applyBorder="1" applyAlignment="1" applyProtection="1">
      <alignment/>
      <protection/>
    </xf>
    <xf numFmtId="0" fontId="4" fillId="4" borderId="11" xfId="0" applyFont="1" applyFill="1" applyBorder="1" applyAlignment="1" applyProtection="1">
      <alignment horizontal="right" vertical="center" wrapText="1"/>
      <protection/>
    </xf>
    <xf numFmtId="0" fontId="4" fillId="4" borderId="15" xfId="0" applyFont="1" applyFill="1" applyBorder="1" applyAlignment="1" applyProtection="1">
      <alignment horizontal="right" vertical="center" wrapText="1"/>
      <protection/>
    </xf>
    <xf numFmtId="0" fontId="4" fillId="4" borderId="12" xfId="0" applyFont="1" applyFill="1" applyBorder="1" applyAlignment="1" applyProtection="1">
      <alignment horizontal="right" vertical="center" wrapText="1"/>
      <protection/>
    </xf>
    <xf numFmtId="0" fontId="4" fillId="0" borderId="16" xfId="0" applyFont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10" borderId="17" xfId="0" applyFont="1" applyFill="1" applyBorder="1" applyAlignment="1" applyProtection="1">
      <alignment wrapText="1"/>
      <protection/>
    </xf>
    <xf numFmtId="0" fontId="4" fillId="10" borderId="17" xfId="0" applyFont="1" applyFill="1" applyBorder="1" applyAlignment="1" applyProtection="1">
      <alignment horizontal="right" wrapText="1"/>
      <protection/>
    </xf>
    <xf numFmtId="0" fontId="4" fillId="10" borderId="17" xfId="0" applyFont="1" applyFill="1" applyBorder="1" applyProtection="1">
      <protection/>
    </xf>
    <xf numFmtId="0" fontId="4" fillId="0" borderId="1" xfId="0" applyFont="1" applyBorder="1" applyAlignment="1" applyProtection="1">
      <alignment/>
      <protection/>
    </xf>
    <xf numFmtId="0" fontId="4" fillId="10" borderId="17" xfId="0" applyFont="1" applyFill="1" applyBorder="1" applyAlignment="1" applyProtection="1">
      <alignment horizontal="right"/>
      <protection/>
    </xf>
    <xf numFmtId="0" fontId="4" fillId="0" borderId="16" xfId="0" applyFont="1" applyBorder="1" applyProtection="1">
      <protection/>
    </xf>
    <xf numFmtId="3" fontId="4" fillId="10" borderId="17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customschemas.google.com/relationships/workbookmetadata" Target="metadata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 topLeftCell="A1">
      <selection activeCell="J20" sqref="J20"/>
    </sheetView>
  </sheetViews>
  <sheetFormatPr defaultColWidth="14.421875" defaultRowHeight="15" customHeight="1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421875" style="1" customWidth="1"/>
    <col min="6" max="6" width="16.8515625" style="1" customWidth="1"/>
    <col min="7" max="7" width="18.28125" style="1" customWidth="1"/>
    <col min="8" max="8" width="2.7109375" style="1" customWidth="1"/>
    <col min="9" max="9" width="13.8515625" style="1" customWidth="1"/>
    <col min="10" max="26" width="8.8515625" style="1" customWidth="1"/>
    <col min="27" max="16384" width="14.421875" style="1" customWidth="1"/>
  </cols>
  <sheetData>
    <row r="1" spans="1:9" ht="52.5" customHeight="1">
      <c r="A1" s="7" t="s">
        <v>138</v>
      </c>
      <c r="B1" s="8"/>
      <c r="C1" s="8"/>
      <c r="D1" s="8"/>
      <c r="E1" s="8"/>
      <c r="F1" s="8"/>
      <c r="G1" s="8"/>
      <c r="I1" s="9"/>
    </row>
    <row r="2" spans="1:9" ht="15" customHeight="1">
      <c r="A2" s="9"/>
      <c r="B2" s="9"/>
      <c r="C2" s="9"/>
      <c r="D2" s="9"/>
      <c r="E2" s="9"/>
      <c r="F2" s="9"/>
      <c r="G2" s="9"/>
      <c r="I2" s="9"/>
    </row>
    <row r="3" spans="1:9" ht="63.75" customHeight="1">
      <c r="A3" s="10" t="s">
        <v>0</v>
      </c>
      <c r="B3" s="1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I3" s="10" t="s">
        <v>139</v>
      </c>
    </row>
    <row r="4" spans="1:9" ht="75" customHeight="1">
      <c r="A4" s="17">
        <v>1</v>
      </c>
      <c r="B4" s="2" t="s">
        <v>155</v>
      </c>
      <c r="C4" s="16">
        <v>2</v>
      </c>
      <c r="D4" s="3"/>
      <c r="E4" s="12">
        <f aca="true" t="shared" si="0" ref="E4:E9">C4*D4</f>
        <v>0</v>
      </c>
      <c r="F4" s="12">
        <f aca="true" t="shared" si="1" ref="F4:F9">E4*0.21</f>
        <v>0</v>
      </c>
      <c r="G4" s="12">
        <f aca="true" t="shared" si="2" ref="G4:G9">E4+F4</f>
        <v>0</v>
      </c>
      <c r="H4" s="9"/>
      <c r="I4" s="13">
        <v>201230128</v>
      </c>
    </row>
    <row r="5" spans="1:9" ht="75" customHeight="1">
      <c r="A5" s="17">
        <v>2</v>
      </c>
      <c r="B5" s="2" t="s">
        <v>156</v>
      </c>
      <c r="C5" s="16">
        <v>2</v>
      </c>
      <c r="D5" s="3"/>
      <c r="E5" s="12">
        <f t="shared" si="0"/>
        <v>0</v>
      </c>
      <c r="F5" s="12">
        <f t="shared" si="1"/>
        <v>0</v>
      </c>
      <c r="G5" s="12">
        <f t="shared" si="2"/>
        <v>0</v>
      </c>
      <c r="H5" s="9"/>
      <c r="I5" s="14"/>
    </row>
    <row r="6" spans="1:9" ht="75" customHeight="1">
      <c r="A6" s="17">
        <v>3</v>
      </c>
      <c r="B6" s="2" t="s">
        <v>157</v>
      </c>
      <c r="C6" s="16">
        <v>1</v>
      </c>
      <c r="D6" s="3"/>
      <c r="E6" s="12">
        <f t="shared" si="0"/>
        <v>0</v>
      </c>
      <c r="F6" s="12">
        <f t="shared" si="1"/>
        <v>0</v>
      </c>
      <c r="G6" s="12">
        <f t="shared" si="2"/>
        <v>0</v>
      </c>
      <c r="H6" s="9"/>
      <c r="I6" s="14"/>
    </row>
    <row r="7" spans="1:9" ht="75" customHeight="1">
      <c r="A7" s="17">
        <v>4</v>
      </c>
      <c r="B7" s="2" t="s">
        <v>158</v>
      </c>
      <c r="C7" s="16">
        <v>1</v>
      </c>
      <c r="D7" s="3"/>
      <c r="E7" s="12">
        <f t="shared" si="0"/>
        <v>0</v>
      </c>
      <c r="F7" s="12">
        <f t="shared" si="1"/>
        <v>0</v>
      </c>
      <c r="G7" s="12">
        <f t="shared" si="2"/>
        <v>0</v>
      </c>
      <c r="H7" s="9"/>
      <c r="I7" s="14"/>
    </row>
    <row r="8" spans="1:9" ht="75" customHeight="1">
      <c r="A8" s="17">
        <v>5</v>
      </c>
      <c r="B8" s="2" t="s">
        <v>159</v>
      </c>
      <c r="C8" s="16">
        <v>1</v>
      </c>
      <c r="D8" s="3"/>
      <c r="E8" s="12">
        <f t="shared" si="0"/>
        <v>0</v>
      </c>
      <c r="F8" s="12">
        <f t="shared" si="1"/>
        <v>0</v>
      </c>
      <c r="G8" s="12">
        <f t="shared" si="2"/>
        <v>0</v>
      </c>
      <c r="H8" s="9"/>
      <c r="I8" s="14"/>
    </row>
    <row r="9" spans="1:9" ht="75" customHeight="1">
      <c r="A9" s="17">
        <v>6</v>
      </c>
      <c r="B9" s="2" t="s">
        <v>160</v>
      </c>
      <c r="C9" s="16">
        <v>1</v>
      </c>
      <c r="D9" s="3"/>
      <c r="E9" s="12">
        <f t="shared" si="0"/>
        <v>0</v>
      </c>
      <c r="F9" s="12">
        <f t="shared" si="1"/>
        <v>0</v>
      </c>
      <c r="G9" s="12">
        <f t="shared" si="2"/>
        <v>0</v>
      </c>
      <c r="H9" s="9"/>
      <c r="I9" s="15"/>
    </row>
    <row r="10" spans="1:3" ht="15" customHeight="1">
      <c r="A10" s="9"/>
      <c r="C10" s="9"/>
    </row>
    <row r="11" spans="1:7" ht="99.6" customHeight="1">
      <c r="A11" s="18"/>
      <c r="B11" s="19" t="s">
        <v>140</v>
      </c>
      <c r="C11" s="19"/>
      <c r="D11" s="19"/>
      <c r="E11" s="19"/>
      <c r="F11" s="19"/>
      <c r="G11" s="19"/>
    </row>
    <row r="12" spans="1:7" ht="15" customHeight="1" thickBot="1">
      <c r="A12" s="18"/>
      <c r="B12" s="18"/>
      <c r="C12" s="18"/>
      <c r="D12" s="18"/>
      <c r="E12" s="18"/>
      <c r="F12" s="18"/>
      <c r="G12" s="18"/>
    </row>
    <row r="13" spans="1:7" ht="75">
      <c r="A13" s="18"/>
      <c r="B13" s="18"/>
      <c r="C13" s="18"/>
      <c r="D13" s="18"/>
      <c r="E13" s="20" t="s">
        <v>141</v>
      </c>
      <c r="F13" s="21" t="s">
        <v>142</v>
      </c>
      <c r="G13" s="22" t="s">
        <v>143</v>
      </c>
    </row>
    <row r="14" spans="1:7" ht="56.45" customHeight="1" thickBot="1">
      <c r="A14" s="18"/>
      <c r="B14" s="18"/>
      <c r="C14" s="18"/>
      <c r="D14" s="18"/>
      <c r="E14" s="23">
        <f>SUM(E4,E9)</f>
        <v>0</v>
      </c>
      <c r="F14" s="24">
        <f>E14*0.21</f>
        <v>0</v>
      </c>
      <c r="G14" s="25">
        <f>E14+F14</f>
        <v>0</v>
      </c>
    </row>
    <row r="15" spans="1:7" ht="15" customHeight="1">
      <c r="A15" s="18"/>
      <c r="B15" s="18"/>
      <c r="C15" s="18"/>
      <c r="D15" s="18"/>
      <c r="E15" s="18"/>
      <c r="F15" s="18"/>
      <c r="G15" s="18"/>
    </row>
    <row r="16" spans="1:7" ht="15" customHeight="1">
      <c r="A16" s="18"/>
      <c r="B16" s="26" t="s">
        <v>7</v>
      </c>
      <c r="C16" s="26"/>
      <c r="D16" s="26"/>
      <c r="E16" s="26"/>
      <c r="F16" s="18"/>
      <c r="G16" s="18"/>
    </row>
    <row r="17" spans="1:7" ht="15" customHeight="1">
      <c r="A17" s="18"/>
      <c r="B17" s="26" t="s">
        <v>8</v>
      </c>
      <c r="C17" s="26"/>
      <c r="D17" s="26"/>
      <c r="E17" s="26"/>
      <c r="F17" s="18"/>
      <c r="G17" s="18"/>
    </row>
    <row r="18" spans="1:7" ht="15" customHeight="1">
      <c r="A18" s="18"/>
      <c r="B18" s="26" t="s">
        <v>144</v>
      </c>
      <c r="C18" s="26"/>
      <c r="D18" s="26"/>
      <c r="E18" s="26"/>
      <c r="F18" s="18"/>
      <c r="G18" s="18"/>
    </row>
    <row r="19" spans="1:7" ht="18.75">
      <c r="A19" s="18"/>
      <c r="B19" s="26" t="s">
        <v>145</v>
      </c>
      <c r="C19" s="26"/>
      <c r="D19" s="26"/>
      <c r="E19" s="26"/>
      <c r="F19" s="18"/>
      <c r="G19" s="18"/>
    </row>
    <row r="20" spans="2:5" ht="15">
      <c r="B20" s="4"/>
      <c r="C20" s="4"/>
      <c r="D20" s="4"/>
      <c r="E20" s="4"/>
    </row>
    <row r="21" spans="2:5" ht="15.75">
      <c r="B21" s="5" t="s">
        <v>9</v>
      </c>
      <c r="C21" s="6"/>
      <c r="D21" s="4"/>
      <c r="E21" s="4"/>
    </row>
    <row r="22" spans="2:5" ht="15">
      <c r="B22" s="4"/>
      <c r="C22" s="4"/>
      <c r="D22" s="4"/>
      <c r="E22" s="4"/>
    </row>
    <row r="23" spans="2:5" ht="15">
      <c r="B23" s="4" t="s">
        <v>10</v>
      </c>
      <c r="C23" s="4"/>
      <c r="D23" s="4"/>
      <c r="E23" s="4"/>
    </row>
    <row r="24" spans="2:5" ht="15">
      <c r="B24" s="4" t="s">
        <v>11</v>
      </c>
      <c r="C24" s="4"/>
      <c r="D24" s="4"/>
      <c r="E24" s="4"/>
    </row>
    <row r="25" spans="2:5" ht="15">
      <c r="B25" s="4"/>
      <c r="C25" s="4"/>
      <c r="D25" s="4"/>
      <c r="E25" s="4"/>
    </row>
    <row r="26" spans="2:5" ht="15">
      <c r="B26" s="4"/>
      <c r="C26" s="4"/>
      <c r="D26" s="4"/>
      <c r="E26" s="4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  <row r="1000" s="1" customFormat="1" ht="15.75" customHeight="1"/>
    <row r="1001" s="1" customFormat="1" ht="15.75" customHeight="1"/>
    <row r="1002" s="1" customFormat="1" ht="15.75" customHeight="1"/>
    <row r="1003" s="1" customFormat="1" ht="15.75" customHeight="1"/>
    <row r="1004" s="1" customFormat="1" ht="15.75" customHeight="1"/>
    <row r="1005" s="1" customFormat="1" ht="15.75" customHeight="1"/>
    <row r="1006" s="1" customFormat="1" ht="15.75" customHeight="1"/>
  </sheetData>
  <sheetProtection algorithmName="SHA-512" hashValue="Apd8LyV1gCw2tyiZzTQKfcokAfbwL/Ashu5kyn5Z8sNh08yEk3gOlUvZ1N6C+vhYTfB6EaB6rm6cZg+YqLx1Bw==" saltValue="8l8wW38JqorvD9FuuxU0/w==" spinCount="100000" sheet="1" objects="1" scenarios="1" formatCells="0" formatColumns="0" formatRows="0"/>
  <mergeCells count="3">
    <mergeCell ref="A1:G1"/>
    <mergeCell ref="I4:I9"/>
    <mergeCell ref="B11:G11"/>
  </mergeCells>
  <printOptions/>
  <pageMargins left="0.7" right="0.7" top="0.787401575" bottom="0.787401575" header="0" footer="0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2"/>
  <sheetViews>
    <sheetView zoomScale="85" zoomScaleNormal="85" workbookViewId="0" topLeftCell="A1">
      <selection activeCell="E22" sqref="E22"/>
    </sheetView>
  </sheetViews>
  <sheetFormatPr defaultColWidth="14.421875" defaultRowHeight="15" customHeight="1"/>
  <cols>
    <col min="1" max="1" width="33.00390625" style="1" customWidth="1"/>
    <col min="2" max="2" width="19.421875" style="1" customWidth="1"/>
    <col min="3" max="3" width="20.8515625" style="1" customWidth="1"/>
    <col min="4" max="4" width="2.421875" style="1" customWidth="1"/>
    <col min="5" max="5" width="45.140625" style="1" customWidth="1"/>
    <col min="6" max="6" width="19.421875" style="1" customWidth="1"/>
    <col min="7" max="26" width="8.7109375" style="1" customWidth="1"/>
    <col min="27" max="16384" width="14.421875" style="1" customWidth="1"/>
  </cols>
  <sheetData>
    <row r="1" spans="1:26" ht="55.5" customHeight="1">
      <c r="A1" s="34"/>
      <c r="B1" s="35"/>
      <c r="C1" s="36"/>
      <c r="D1" s="34"/>
      <c r="E1" s="28" t="s">
        <v>146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42.75" customHeight="1">
      <c r="A2" s="37" t="s">
        <v>12</v>
      </c>
      <c r="B2" s="37" t="s">
        <v>13</v>
      </c>
      <c r="C2" s="37" t="s">
        <v>14</v>
      </c>
      <c r="D2" s="38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>
      <c r="A3" s="39" t="s">
        <v>15</v>
      </c>
      <c r="B3" s="40"/>
      <c r="C3" s="40"/>
      <c r="D3" s="38"/>
      <c r="E3" s="31" t="s">
        <v>15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">
      <c r="A4" s="41" t="s">
        <v>16</v>
      </c>
      <c r="B4" s="42" t="s">
        <v>17</v>
      </c>
      <c r="C4" s="42"/>
      <c r="D4" s="43"/>
      <c r="E4" s="3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0">
      <c r="A5" s="41" t="s">
        <v>18</v>
      </c>
      <c r="B5" s="42"/>
      <c r="C5" s="42" t="s">
        <v>147</v>
      </c>
      <c r="D5" s="38"/>
      <c r="E5" s="3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">
      <c r="A6" s="41" t="s">
        <v>19</v>
      </c>
      <c r="B6" s="44"/>
      <c r="C6" s="44" t="s">
        <v>20</v>
      </c>
      <c r="D6" s="38"/>
      <c r="E6" s="32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">
      <c r="A7" s="41" t="s">
        <v>21</v>
      </c>
      <c r="B7" s="44"/>
      <c r="C7" s="44">
        <v>36</v>
      </c>
      <c r="D7" s="38"/>
      <c r="E7" s="3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>
      <c r="A8" s="41" t="s">
        <v>22</v>
      </c>
      <c r="B8" s="44"/>
      <c r="C8" s="44" t="s">
        <v>23</v>
      </c>
      <c r="D8" s="38"/>
      <c r="E8" s="3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>
      <c r="A9" s="41" t="s">
        <v>24</v>
      </c>
      <c r="B9" s="44" t="s">
        <v>25</v>
      </c>
      <c r="C9" s="44"/>
      <c r="D9" s="38"/>
      <c r="E9" s="32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>
      <c r="A10" s="41" t="s">
        <v>26</v>
      </c>
      <c r="B10" s="44" t="s">
        <v>25</v>
      </c>
      <c r="C10" s="44"/>
      <c r="D10" s="38"/>
      <c r="E10" s="3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">
      <c r="A11" s="39" t="s">
        <v>27</v>
      </c>
      <c r="B11" s="40"/>
      <c r="C11" s="40"/>
      <c r="D11" s="38"/>
      <c r="E11" s="31" t="s">
        <v>27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41" t="s">
        <v>28</v>
      </c>
      <c r="B12" s="42"/>
      <c r="C12" s="42" t="s">
        <v>29</v>
      </c>
      <c r="D12" s="43"/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">
      <c r="A13" s="41" t="s">
        <v>30</v>
      </c>
      <c r="B13" s="42"/>
      <c r="C13" s="42">
        <v>130</v>
      </c>
      <c r="D13" s="38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">
      <c r="A14" s="41" t="s">
        <v>31</v>
      </c>
      <c r="B14" s="44"/>
      <c r="C14" s="44">
        <v>220</v>
      </c>
      <c r="D14" s="38"/>
      <c r="E14" s="3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">
      <c r="A15" s="41" t="s">
        <v>32</v>
      </c>
      <c r="B15" s="44" t="s">
        <v>25</v>
      </c>
      <c r="C15" s="44"/>
      <c r="D15" s="38"/>
      <c r="E15" s="3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">
      <c r="A16" s="39" t="s">
        <v>33</v>
      </c>
      <c r="B16" s="40"/>
      <c r="C16" s="40"/>
      <c r="D16" s="38"/>
      <c r="E16" s="31" t="s">
        <v>33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45">
      <c r="A17" s="41" t="s">
        <v>34</v>
      </c>
      <c r="B17" s="44" t="s">
        <v>35</v>
      </c>
      <c r="C17" s="44"/>
      <c r="D17" s="38"/>
      <c r="E17" s="32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">
      <c r="A18" s="39" t="s">
        <v>36</v>
      </c>
      <c r="B18" s="40"/>
      <c r="C18" s="40"/>
      <c r="D18" s="38"/>
      <c r="E18" s="31" t="s">
        <v>36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45">
      <c r="A19" s="41" t="s">
        <v>24</v>
      </c>
      <c r="B19" s="44" t="s">
        <v>25</v>
      </c>
      <c r="C19" s="44" t="s">
        <v>152</v>
      </c>
      <c r="D19" s="38"/>
      <c r="E19" s="32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">
      <c r="A20" s="41" t="s">
        <v>37</v>
      </c>
      <c r="B20" s="44"/>
      <c r="C20" s="44">
        <v>4</v>
      </c>
      <c r="D20" s="38"/>
      <c r="E20" s="3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31.15" customHeight="1">
      <c r="A21" s="41" t="s">
        <v>38</v>
      </c>
      <c r="B21" s="44"/>
      <c r="C21" s="44">
        <v>2</v>
      </c>
      <c r="D21" s="38"/>
      <c r="E21" s="32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03.15" customHeight="1">
      <c r="A22" s="41" t="s">
        <v>39</v>
      </c>
      <c r="B22" s="44" t="s">
        <v>25</v>
      </c>
      <c r="C22" s="44" t="s">
        <v>40</v>
      </c>
      <c r="D22" s="38"/>
      <c r="E22" s="32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 customHeight="1">
      <c r="A23" s="41" t="s">
        <v>41</v>
      </c>
      <c r="B23" s="44" t="s">
        <v>25</v>
      </c>
      <c r="C23" s="44"/>
      <c r="D23" s="38"/>
      <c r="E23" s="32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 customHeight="1">
      <c r="A24" s="41" t="s">
        <v>42</v>
      </c>
      <c r="B24" s="44" t="s">
        <v>25</v>
      </c>
      <c r="C24" s="44"/>
      <c r="D24" s="38"/>
      <c r="E24" s="32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>
      <c r="A25" s="41" t="s">
        <v>43</v>
      </c>
      <c r="B25" s="44" t="s">
        <v>25</v>
      </c>
      <c r="C25" s="44" t="s">
        <v>44</v>
      </c>
      <c r="D25" s="38"/>
      <c r="E25" s="32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>
      <c r="A26" s="41" t="s">
        <v>45</v>
      </c>
      <c r="B26" s="44" t="s">
        <v>25</v>
      </c>
      <c r="C26" s="44"/>
      <c r="D26" s="38"/>
      <c r="E26" s="32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>
      <c r="A27" s="41" t="s">
        <v>46</v>
      </c>
      <c r="B27" s="44"/>
      <c r="C27" s="44">
        <v>6</v>
      </c>
      <c r="D27" s="38"/>
      <c r="E27" s="32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>
      <c r="A28" s="41" t="s">
        <v>47</v>
      </c>
      <c r="B28" s="44" t="s">
        <v>25</v>
      </c>
      <c r="C28" s="44"/>
      <c r="D28" s="38"/>
      <c r="E28" s="32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41" t="s">
        <v>48</v>
      </c>
      <c r="B29" s="44"/>
      <c r="C29" s="44"/>
      <c r="D29" s="38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32.45" customHeight="1">
      <c r="A30" s="41" t="s">
        <v>49</v>
      </c>
      <c r="B30" s="44" t="s">
        <v>25</v>
      </c>
      <c r="C30" s="44"/>
      <c r="D30" s="38"/>
      <c r="E30" s="3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39" t="s">
        <v>50</v>
      </c>
      <c r="B31" s="40"/>
      <c r="C31" s="40"/>
      <c r="D31" s="38"/>
      <c r="E31" s="31" t="s">
        <v>50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>
      <c r="A32" s="41" t="s">
        <v>51</v>
      </c>
      <c r="B32" s="44"/>
      <c r="C32" s="44">
        <v>750</v>
      </c>
      <c r="D32" s="38"/>
      <c r="E32" s="3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>
      <c r="A33" s="41" t="s">
        <v>52</v>
      </c>
      <c r="B33" s="44"/>
      <c r="C33" s="44" t="s">
        <v>53</v>
      </c>
      <c r="D33" s="38"/>
      <c r="E33" s="3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30.6" customHeight="1">
      <c r="A34" s="41" t="s">
        <v>54</v>
      </c>
      <c r="B34" s="44"/>
      <c r="C34" s="44"/>
      <c r="D34" s="38"/>
      <c r="E34" s="3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 customHeight="1">
      <c r="A35" s="39" t="s">
        <v>55</v>
      </c>
      <c r="B35" s="40"/>
      <c r="C35" s="40"/>
      <c r="D35" s="38"/>
      <c r="E35" s="31" t="s">
        <v>55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>
      <c r="A36" s="41" t="s">
        <v>56</v>
      </c>
      <c r="B36" s="44"/>
      <c r="C36" s="44">
        <v>64</v>
      </c>
      <c r="D36" s="38"/>
      <c r="E36" s="32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41" t="s">
        <v>57</v>
      </c>
      <c r="B37" s="38"/>
      <c r="C37" s="44" t="s">
        <v>58</v>
      </c>
      <c r="D37" s="38"/>
      <c r="E37" s="3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33" customHeight="1">
      <c r="A38" s="41" t="s">
        <v>59</v>
      </c>
      <c r="B38" s="44" t="s">
        <v>60</v>
      </c>
      <c r="C38" s="44"/>
      <c r="D38" s="38"/>
      <c r="E38" s="3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>
      <c r="A39" s="41" t="s">
        <v>61</v>
      </c>
      <c r="B39" s="44"/>
      <c r="C39" s="44" t="s">
        <v>62</v>
      </c>
      <c r="D39" s="38"/>
      <c r="E39" s="32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>
      <c r="A40" s="41" t="s">
        <v>63</v>
      </c>
      <c r="B40" s="44"/>
      <c r="C40" s="45">
        <v>4800</v>
      </c>
      <c r="D40" s="38"/>
      <c r="E40" s="32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>
      <c r="A41" s="39" t="s">
        <v>64</v>
      </c>
      <c r="B41" s="40"/>
      <c r="C41" s="40"/>
      <c r="D41" s="38"/>
      <c r="E41" s="31" t="s">
        <v>64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41" t="s">
        <v>65</v>
      </c>
      <c r="B42" s="44"/>
      <c r="C42" s="44" t="s">
        <v>66</v>
      </c>
      <c r="D42" s="38"/>
      <c r="E42" s="32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46" t="s">
        <v>67</v>
      </c>
      <c r="B43" s="44"/>
      <c r="C43" s="44">
        <v>0</v>
      </c>
      <c r="D43" s="38"/>
      <c r="E43" s="32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46" t="s">
        <v>68</v>
      </c>
      <c r="B44" s="44"/>
      <c r="C44" s="44">
        <v>1</v>
      </c>
      <c r="D44" s="38"/>
      <c r="E44" s="32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A45" s="46" t="s">
        <v>69</v>
      </c>
      <c r="B45" s="47" t="s">
        <v>25</v>
      </c>
      <c r="C45" s="47"/>
      <c r="D45" s="48"/>
      <c r="E45" s="3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>
      <c r="A46" s="46" t="s">
        <v>70</v>
      </c>
      <c r="B46" s="47" t="s">
        <v>71</v>
      </c>
      <c r="C46" s="47" t="s">
        <v>72</v>
      </c>
      <c r="D46" s="48"/>
      <c r="E46" s="33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>
      <c r="A47" s="46" t="s">
        <v>73</v>
      </c>
      <c r="B47" s="47"/>
      <c r="C47" s="47" t="s">
        <v>74</v>
      </c>
      <c r="D47" s="48"/>
      <c r="E47" s="3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>
      <c r="A48" s="46" t="s">
        <v>75</v>
      </c>
      <c r="B48" s="47"/>
      <c r="C48" s="47">
        <v>600</v>
      </c>
      <c r="D48" s="48"/>
      <c r="E48" s="3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>
      <c r="A49" s="46" t="s">
        <v>76</v>
      </c>
      <c r="B49" s="47"/>
      <c r="C49" s="47">
        <v>1000</v>
      </c>
      <c r="D49" s="48"/>
      <c r="E49" s="33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>
      <c r="A50" s="39" t="s">
        <v>77</v>
      </c>
      <c r="B50" s="40"/>
      <c r="C50" s="40"/>
      <c r="D50" s="38"/>
      <c r="E50" s="31" t="s">
        <v>77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27.6" customHeight="1">
      <c r="A51" s="41" t="s">
        <v>78</v>
      </c>
      <c r="B51" s="44"/>
      <c r="C51" s="44"/>
      <c r="D51" s="38"/>
      <c r="E51" s="32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31.15" customHeight="1">
      <c r="A52" s="41" t="s">
        <v>79</v>
      </c>
      <c r="B52" s="44" t="s">
        <v>80</v>
      </c>
      <c r="C52" s="44" t="s">
        <v>81</v>
      </c>
      <c r="D52" s="38"/>
      <c r="E52" s="32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28.9" customHeight="1">
      <c r="A53" s="41" t="s">
        <v>82</v>
      </c>
      <c r="B53" s="44" t="s">
        <v>148</v>
      </c>
      <c r="C53" s="44"/>
      <c r="D53" s="38"/>
      <c r="E53" s="32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>
      <c r="A54" s="41" t="s">
        <v>83</v>
      </c>
      <c r="B54" s="44"/>
      <c r="C54" s="44">
        <v>380</v>
      </c>
      <c r="D54" s="38"/>
      <c r="E54" s="32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27.6" customHeight="1">
      <c r="A55" s="41" t="s">
        <v>84</v>
      </c>
      <c r="B55" s="44"/>
      <c r="C55" s="44">
        <v>170</v>
      </c>
      <c r="D55" s="38"/>
      <c r="E55" s="32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>
      <c r="A56" s="41" t="s">
        <v>85</v>
      </c>
      <c r="B56" s="44"/>
      <c r="C56" s="44" t="s">
        <v>86</v>
      </c>
      <c r="D56" s="38"/>
      <c r="E56" s="32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44.45" customHeight="1">
      <c r="A57" s="41" t="s">
        <v>87</v>
      </c>
      <c r="B57" s="44"/>
      <c r="C57" s="44" t="s">
        <v>149</v>
      </c>
      <c r="D57" s="38"/>
      <c r="E57" s="32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>
      <c r="A58" s="41" t="s">
        <v>88</v>
      </c>
      <c r="B58" s="44" t="s">
        <v>25</v>
      </c>
      <c r="C58" s="44"/>
      <c r="D58" s="38"/>
      <c r="E58" s="32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39" t="s">
        <v>89</v>
      </c>
      <c r="B59" s="40"/>
      <c r="C59" s="40"/>
      <c r="D59" s="38"/>
      <c r="E59" s="31" t="s">
        <v>89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41"/>
      <c r="B60" s="41"/>
      <c r="C60" s="44"/>
      <c r="D60" s="38"/>
      <c r="E60" s="32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41"/>
      <c r="B61" s="41"/>
      <c r="C61" s="44"/>
      <c r="D61" s="38"/>
      <c r="E61" s="32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41"/>
      <c r="B62" s="41"/>
      <c r="C62" s="44"/>
      <c r="D62" s="38"/>
      <c r="E62" s="32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38"/>
      <c r="B63" s="38"/>
      <c r="C63" s="38"/>
      <c r="D63" s="3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5.75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5.75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</sheetData>
  <sheetProtection algorithmName="SHA-512" hashValue="cby5NShVYe5Zz75n1HysUBIe4h1EK4qOxNu6VZh7RtdQSpElbskaDB/HmuSopfkaLDutjCc45bhaOSXZeUVTtw==" saltValue="HgrzbzLewFb5zlhp+AeeOA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" footer="0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3"/>
  <sheetViews>
    <sheetView zoomScale="85" zoomScaleNormal="85" workbookViewId="0" topLeftCell="A1">
      <selection activeCell="B12" sqref="B12"/>
    </sheetView>
  </sheetViews>
  <sheetFormatPr defaultColWidth="14.421875" defaultRowHeight="15" customHeight="1"/>
  <cols>
    <col min="1" max="1" width="32.421875" style="1" customWidth="1"/>
    <col min="2" max="2" width="22.28125" style="1" customWidth="1"/>
    <col min="3" max="3" width="22.421875" style="1" customWidth="1"/>
    <col min="4" max="4" width="3.421875" style="1" customWidth="1"/>
    <col min="5" max="5" width="31.28125" style="1" customWidth="1"/>
    <col min="6" max="26" width="10.7109375" style="1" customWidth="1"/>
    <col min="27" max="16384" width="14.421875" style="1" customWidth="1"/>
  </cols>
  <sheetData>
    <row r="1" spans="1:26" ht="55.5" customHeight="1">
      <c r="A1" s="34"/>
      <c r="B1" s="35"/>
      <c r="C1" s="36"/>
      <c r="D1" s="34"/>
      <c r="E1" s="28" t="s">
        <v>146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34.15" customHeight="1">
      <c r="A2" s="37" t="s">
        <v>12</v>
      </c>
      <c r="B2" s="37" t="s">
        <v>13</v>
      </c>
      <c r="C2" s="37" t="s">
        <v>14</v>
      </c>
      <c r="D2" s="38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>
      <c r="A3" s="39" t="s">
        <v>90</v>
      </c>
      <c r="B3" s="40"/>
      <c r="C3" s="40"/>
      <c r="D3" s="38"/>
      <c r="E3" s="31" t="s">
        <v>90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">
      <c r="A4" s="41" t="s">
        <v>91</v>
      </c>
      <c r="B4" s="42" t="s">
        <v>92</v>
      </c>
      <c r="C4" s="42"/>
      <c r="D4" s="43"/>
      <c r="E4" s="3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">
      <c r="A5" s="41" t="s">
        <v>93</v>
      </c>
      <c r="B5" s="42"/>
      <c r="C5" s="42">
        <v>16</v>
      </c>
      <c r="D5" s="43"/>
      <c r="E5" s="3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">
      <c r="A6" s="41" t="s">
        <v>94</v>
      </c>
      <c r="B6" s="42" t="s">
        <v>95</v>
      </c>
      <c r="C6" s="42"/>
      <c r="D6" s="43"/>
      <c r="E6" s="32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">
      <c r="A7" s="41" t="s">
        <v>96</v>
      </c>
      <c r="B7" s="42" t="s">
        <v>97</v>
      </c>
      <c r="C7" s="42"/>
      <c r="D7" s="43"/>
      <c r="E7" s="3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>
      <c r="A8" s="41" t="s">
        <v>98</v>
      </c>
      <c r="B8" s="42"/>
      <c r="C8" s="42">
        <v>250</v>
      </c>
      <c r="D8" s="43"/>
      <c r="E8" s="3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>
      <c r="A9" s="41" t="s">
        <v>99</v>
      </c>
      <c r="B9" s="42" t="s">
        <v>25</v>
      </c>
      <c r="C9" s="42"/>
      <c r="D9" s="43"/>
      <c r="E9" s="32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>
      <c r="A10" s="41" t="s">
        <v>100</v>
      </c>
      <c r="B10" s="9"/>
      <c r="C10" s="42" t="s">
        <v>101</v>
      </c>
      <c r="D10" s="43"/>
      <c r="E10" s="3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30">
      <c r="A11" s="41" t="s">
        <v>102</v>
      </c>
      <c r="B11" s="42" t="s">
        <v>25</v>
      </c>
      <c r="C11" s="42"/>
      <c r="D11" s="43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41" t="s">
        <v>103</v>
      </c>
      <c r="B12" s="42"/>
      <c r="C12" s="42">
        <v>300</v>
      </c>
      <c r="D12" s="43"/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30">
      <c r="A13" s="41" t="s">
        <v>104</v>
      </c>
      <c r="B13" s="42"/>
      <c r="C13" s="50">
        <v>1000000</v>
      </c>
      <c r="D13" s="43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">
      <c r="A14" s="39" t="s">
        <v>89</v>
      </c>
      <c r="B14" s="40"/>
      <c r="C14" s="40"/>
      <c r="D14" s="38"/>
      <c r="E14" s="31" t="s">
        <v>89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30">
      <c r="A15" s="41" t="s">
        <v>105</v>
      </c>
      <c r="B15" s="42" t="s">
        <v>25</v>
      </c>
      <c r="C15" s="42"/>
      <c r="D15" s="43"/>
      <c r="E15" s="3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">
      <c r="A16" s="51" t="s">
        <v>106</v>
      </c>
      <c r="B16" s="52"/>
      <c r="C16" s="52">
        <v>5</v>
      </c>
      <c r="D16" s="53"/>
      <c r="E16" s="4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5" ht="15" customHeight="1">
      <c r="A17" s="54"/>
      <c r="B17" s="54"/>
      <c r="C17" s="54"/>
      <c r="D17" s="9"/>
      <c r="E17" s="32"/>
    </row>
    <row r="18" spans="1:5" ht="15" customHeight="1">
      <c r="A18" s="54"/>
      <c r="B18" s="54"/>
      <c r="C18" s="54"/>
      <c r="D18" s="9"/>
      <c r="E18" s="32"/>
    </row>
    <row r="19" spans="1:5" ht="15" customHeight="1">
      <c r="A19" s="54"/>
      <c r="B19" s="54"/>
      <c r="C19" s="54"/>
      <c r="D19" s="9"/>
      <c r="E19" s="32"/>
    </row>
    <row r="20" spans="1:4" ht="15" customHeight="1">
      <c r="A20" s="9"/>
      <c r="B20" s="9"/>
      <c r="C20" s="9"/>
      <c r="D20" s="9"/>
    </row>
    <row r="21" spans="1:4" ht="15" customHeight="1">
      <c r="A21" s="9"/>
      <c r="B21" s="9"/>
      <c r="C21" s="9"/>
      <c r="D21" s="9"/>
    </row>
    <row r="22" spans="1:4" ht="15" customHeight="1">
      <c r="A22" s="9"/>
      <c r="B22" s="9"/>
      <c r="C22" s="9"/>
      <c r="D22" s="9"/>
    </row>
    <row r="23" spans="1:4" ht="15" customHeight="1">
      <c r="A23" s="9"/>
      <c r="B23" s="9"/>
      <c r="C23" s="9"/>
      <c r="D23" s="9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  <row r="1000" s="1" customFormat="1" ht="15.75" customHeight="1"/>
    <row r="1001" s="1" customFormat="1" ht="15.75" customHeight="1"/>
    <row r="1002" s="1" customFormat="1" ht="15.75" customHeight="1"/>
    <row r="1003" s="1" customFormat="1" ht="15.75" customHeight="1"/>
    <row r="1004" s="1" customFormat="1" ht="15.75" customHeight="1"/>
    <row r="1005" s="1" customFormat="1" ht="15.75" customHeight="1"/>
    <row r="1006" s="1" customFormat="1" ht="15.75" customHeight="1"/>
  </sheetData>
  <sheetProtection algorithmName="SHA-512" hashValue="m7K15W8w29lCtNw6NKO+VFf5o3pl/LgwxsiXeGqh1zuQT5PZkkuhFr1Xaw/6/rfpHCx9SKf0AaoPopOCuO4X6w==" saltValue="wJ2BBgRRdiJ2Lu8RQ9+kTA==" spinCount="100000" sheet="1" objects="1" scenarios="1" formatCells="0" formatColumns="0" formatRows="0"/>
  <mergeCells count="1">
    <mergeCell ref="E1:E2"/>
  </mergeCells>
  <printOptions/>
  <pageMargins left="0.7" right="0.7" top="0.75" bottom="0.7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3"/>
  <sheetViews>
    <sheetView zoomScale="80" zoomScaleNormal="80" workbookViewId="0" topLeftCell="A1">
      <selection activeCell="B9" sqref="B9"/>
    </sheetView>
  </sheetViews>
  <sheetFormatPr defaultColWidth="14.421875" defaultRowHeight="15" customHeight="1"/>
  <cols>
    <col min="1" max="1" width="44.421875" style="1" customWidth="1"/>
    <col min="2" max="2" width="24.140625" style="1" customWidth="1"/>
    <col min="3" max="3" width="26.8515625" style="1" customWidth="1"/>
    <col min="4" max="4" width="4.00390625" style="1" customWidth="1"/>
    <col min="5" max="5" width="37.140625" style="1" customWidth="1"/>
    <col min="6" max="26" width="10.7109375" style="1" customWidth="1"/>
    <col min="27" max="16384" width="14.421875" style="1" customWidth="1"/>
  </cols>
  <sheetData>
    <row r="1" spans="1:26" ht="55.5" customHeight="1">
      <c r="A1" s="34"/>
      <c r="B1" s="35"/>
      <c r="C1" s="36"/>
      <c r="D1" s="34"/>
      <c r="E1" s="28" t="s">
        <v>146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42.75" customHeight="1">
      <c r="A2" s="37" t="s">
        <v>12</v>
      </c>
      <c r="B2" s="37" t="s">
        <v>13</v>
      </c>
      <c r="C2" s="37" t="s">
        <v>14</v>
      </c>
      <c r="D2" s="38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>
      <c r="A3" s="39" t="s">
        <v>90</v>
      </c>
      <c r="B3" s="40"/>
      <c r="C3" s="40"/>
      <c r="D3" s="38"/>
      <c r="E3" s="31" t="s">
        <v>90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30">
      <c r="A4" s="41" t="s">
        <v>107</v>
      </c>
      <c r="B4" s="41" t="s">
        <v>108</v>
      </c>
      <c r="C4" s="42"/>
      <c r="D4" s="43"/>
      <c r="E4" s="3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5.45" customHeight="1">
      <c r="A5" s="41" t="s">
        <v>109</v>
      </c>
      <c r="B5" s="42" t="s">
        <v>111</v>
      </c>
      <c r="C5" s="55"/>
      <c r="D5" s="43"/>
      <c r="E5" s="3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">
      <c r="A6" s="41" t="s">
        <v>112</v>
      </c>
      <c r="B6" s="56" t="s">
        <v>113</v>
      </c>
      <c r="C6" s="54"/>
      <c r="D6" s="43"/>
      <c r="E6" s="32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">
      <c r="A7" s="41" t="s">
        <v>114</v>
      </c>
      <c r="B7" s="42"/>
      <c r="C7" s="57">
        <v>4</v>
      </c>
      <c r="D7" s="43"/>
      <c r="E7" s="32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>
      <c r="A8" s="41" t="s">
        <v>115</v>
      </c>
      <c r="B8" s="42" t="s">
        <v>92</v>
      </c>
      <c r="C8" s="42"/>
      <c r="D8" s="43"/>
      <c r="E8" s="32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">
      <c r="A9" s="41" t="s">
        <v>116</v>
      </c>
      <c r="B9" s="42" t="s">
        <v>25</v>
      </c>
      <c r="C9" s="42"/>
      <c r="D9" s="43"/>
      <c r="E9" s="32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">
      <c r="A10" s="41" t="s">
        <v>117</v>
      </c>
      <c r="B10" s="42" t="s">
        <v>25</v>
      </c>
      <c r="C10" s="42"/>
      <c r="D10" s="43"/>
      <c r="E10" s="3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30">
      <c r="A11" s="41" t="s">
        <v>118</v>
      </c>
      <c r="B11" s="42" t="s">
        <v>25</v>
      </c>
      <c r="C11" s="42"/>
      <c r="D11" s="43"/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54.75" customHeight="1">
      <c r="A12" s="41" t="s">
        <v>119</v>
      </c>
      <c r="B12" s="42" t="s">
        <v>25</v>
      </c>
      <c r="C12" s="42"/>
      <c r="D12" s="43"/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22.5" customHeight="1">
      <c r="A13" s="41" t="s">
        <v>120</v>
      </c>
      <c r="B13" s="42"/>
      <c r="C13" s="42" t="s">
        <v>121</v>
      </c>
      <c r="D13" s="43"/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42" customHeight="1">
      <c r="A14" s="41" t="s">
        <v>122</v>
      </c>
      <c r="B14" s="42" t="s">
        <v>25</v>
      </c>
      <c r="C14" s="42"/>
      <c r="D14" s="43"/>
      <c r="E14" s="32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30">
      <c r="A15" s="41" t="s">
        <v>123</v>
      </c>
      <c r="B15" s="42" t="s">
        <v>150</v>
      </c>
      <c r="C15" s="42"/>
      <c r="D15" s="43"/>
      <c r="E15" s="3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">
      <c r="A16" s="41" t="s">
        <v>124</v>
      </c>
      <c r="B16" s="42" t="s">
        <v>125</v>
      </c>
      <c r="C16" s="42"/>
      <c r="D16" s="43"/>
      <c r="E16" s="3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">
      <c r="A17" s="39" t="s">
        <v>89</v>
      </c>
      <c r="B17" s="40"/>
      <c r="C17" s="40"/>
      <c r="D17" s="38"/>
      <c r="E17" s="31" t="s">
        <v>89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">
      <c r="A18" s="41"/>
      <c r="B18" s="42"/>
      <c r="C18" s="42"/>
      <c r="D18" s="43"/>
      <c r="E18" s="32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">
      <c r="A19" s="41"/>
      <c r="B19" s="42"/>
      <c r="C19" s="42"/>
      <c r="D19" s="43"/>
      <c r="E19" s="32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">
      <c r="A20" s="41"/>
      <c r="B20" s="42"/>
      <c r="C20" s="42"/>
      <c r="D20" s="43"/>
      <c r="E20" s="3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4" ht="15" customHeight="1">
      <c r="A21" s="9"/>
      <c r="B21" s="9"/>
      <c r="C21" s="9"/>
      <c r="D21" s="9"/>
    </row>
    <row r="22" spans="1:4" ht="15" customHeight="1">
      <c r="A22" s="9"/>
      <c r="B22" s="9"/>
      <c r="C22" s="9"/>
      <c r="D22" s="9"/>
    </row>
    <row r="23" spans="1:4" ht="15" customHeight="1">
      <c r="A23" s="9"/>
      <c r="B23" s="9"/>
      <c r="C23" s="9"/>
      <c r="D23" s="9"/>
    </row>
    <row r="30" ht="15.75" customHeight="1"/>
    <row r="31" ht="15.75" customHeight="1"/>
    <row r="32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  <row r="1000" s="1" customFormat="1" ht="15.75" customHeight="1"/>
    <row r="1001" s="1" customFormat="1" ht="15.75" customHeight="1"/>
    <row r="1002" s="1" customFormat="1" ht="15.75" customHeight="1"/>
    <row r="1003" s="1" customFormat="1" ht="15.75" customHeight="1"/>
    <row r="1004" s="1" customFormat="1" ht="15.75" customHeight="1"/>
    <row r="1005" s="1" customFormat="1" ht="15.75" customHeight="1"/>
    <row r="1006" s="1" customFormat="1" ht="15.75" customHeight="1"/>
    <row r="1007" s="1" customFormat="1" ht="15.75" customHeight="1"/>
    <row r="1008" s="1" customFormat="1" ht="15.75" customHeight="1"/>
    <row r="1009" s="1" customFormat="1" ht="15.75" customHeight="1"/>
  </sheetData>
  <sheetProtection algorithmName="SHA-512" hashValue="0+X9YxzKEi1Uf6J5wm5mguvwvE2asqrgiFNKaOeLRlUgXtmtc+2O7mcby7DUsJ5TiTOkBcZK+xn/sHYw6rOPgw==" saltValue="DwgqwvtxEBqML+Q66v6ZOQ==" spinCount="100000" sheet="1" objects="1" scenarios="1" formatCells="0" formatColumns="0" formatRows="0"/>
  <mergeCells count="1">
    <mergeCell ref="E1:E2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"/>
  <sheetViews>
    <sheetView zoomScale="85" zoomScaleNormal="85" workbookViewId="0" topLeftCell="A1">
      <selection activeCell="I25" sqref="I25"/>
    </sheetView>
  </sheetViews>
  <sheetFormatPr defaultColWidth="14.421875" defaultRowHeight="15" customHeight="1"/>
  <cols>
    <col min="1" max="1" width="29.28125" style="1" customWidth="1"/>
    <col min="2" max="2" width="27.8515625" style="1" customWidth="1"/>
    <col min="3" max="3" width="22.57421875" style="1" customWidth="1"/>
    <col min="4" max="4" width="2.28125" style="1" customWidth="1"/>
    <col min="5" max="5" width="33.8515625" style="1" customWidth="1"/>
    <col min="6" max="26" width="10.7109375" style="1" customWidth="1"/>
    <col min="27" max="16384" width="14.421875" style="1" customWidth="1"/>
  </cols>
  <sheetData>
    <row r="1" spans="1:26" ht="55.5" customHeight="1">
      <c r="A1" s="34"/>
      <c r="B1" s="35"/>
      <c r="C1" s="36"/>
      <c r="D1" s="27"/>
      <c r="E1" s="28" t="s">
        <v>146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36.6" customHeight="1">
      <c r="A2" s="37" t="s">
        <v>12</v>
      </c>
      <c r="B2" s="37" t="s">
        <v>13</v>
      </c>
      <c r="C2" s="37" t="s">
        <v>14</v>
      </c>
      <c r="D2" s="29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>
      <c r="A3" s="39" t="s">
        <v>90</v>
      </c>
      <c r="B3" s="40"/>
      <c r="C3" s="40"/>
      <c r="D3" s="29"/>
      <c r="E3" s="31" t="s">
        <v>90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45">
      <c r="A4" s="60" t="s">
        <v>126</v>
      </c>
      <c r="B4" s="61" t="s">
        <v>151</v>
      </c>
      <c r="C4" s="62"/>
      <c r="D4" s="58"/>
      <c r="E4" s="5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60" t="s">
        <v>127</v>
      </c>
      <c r="B5" s="61" t="s">
        <v>110</v>
      </c>
      <c r="C5" s="62"/>
      <c r="D5" s="58"/>
      <c r="E5" s="5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60" t="s">
        <v>128</v>
      </c>
      <c r="B6" s="61" t="s">
        <v>129</v>
      </c>
      <c r="C6" s="62"/>
      <c r="D6" s="58"/>
      <c r="E6" s="5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60" t="s">
        <v>130</v>
      </c>
      <c r="B7" s="61" t="s">
        <v>25</v>
      </c>
      <c r="C7" s="62"/>
      <c r="D7" s="58"/>
      <c r="E7" s="5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>
      <c r="A8" s="60" t="s">
        <v>131</v>
      </c>
      <c r="B8" s="61" t="s">
        <v>25</v>
      </c>
      <c r="C8" s="62"/>
      <c r="D8" s="58"/>
      <c r="E8" s="5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39" t="s">
        <v>89</v>
      </c>
      <c r="B9" s="40"/>
      <c r="C9" s="40"/>
      <c r="D9" s="29"/>
      <c r="E9" s="31" t="s">
        <v>89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60"/>
      <c r="B10" s="61"/>
      <c r="C10" s="62"/>
      <c r="D10" s="58"/>
      <c r="E10" s="5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63"/>
      <c r="B11" s="64"/>
      <c r="C11" s="62"/>
      <c r="D11" s="58"/>
      <c r="E11" s="5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3" ht="15" customHeight="1">
      <c r="A12" s="9"/>
      <c r="B12" s="9"/>
      <c r="C12" s="9"/>
    </row>
    <row r="13" spans="1:3" ht="15" customHeight="1">
      <c r="A13" s="9"/>
      <c r="B13" s="9"/>
      <c r="C13" s="9"/>
    </row>
    <row r="22" s="1" customFormat="1" ht="15.75" customHeight="1"/>
    <row r="23" s="1" customFormat="1" ht="15.75" customHeight="1"/>
    <row r="24" s="1" customFormat="1" ht="15.75" customHeight="1"/>
    <row r="25" s="1" customFormat="1" ht="15.75" customHeight="1"/>
    <row r="26" s="1" customFormat="1" ht="15.75" customHeight="1"/>
    <row r="27" s="1" customFormat="1" ht="15.75" customHeight="1"/>
    <row r="28" s="1" customFormat="1" ht="15.75" customHeight="1"/>
    <row r="29" s="1" customFormat="1" ht="15.75" customHeight="1"/>
    <row r="30" s="1" customFormat="1" ht="15.75" customHeight="1"/>
    <row r="31" s="1" customFormat="1" ht="15.75" customHeight="1"/>
    <row r="32" s="1" customFormat="1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  <row r="1000" s="1" customFormat="1" ht="15.75" customHeight="1"/>
    <row r="1001" s="1" customFormat="1" ht="15.75" customHeight="1"/>
  </sheetData>
  <sheetProtection algorithmName="SHA-512" hashValue="65+EixEjXuYKcL9PkXktXGGT10H0B6LN92V9U17lRcXR/LiS7lOzEWIAapg5LNyBR0IqzDXYci7npxyMuoYrRQ==" saltValue="sDTiQ10BU1NYcpec2NZTcA==" spinCount="100000" sheet="1" objects="1" scenarios="1" formatCells="0" formatColumns="0" formatRows="0"/>
  <mergeCells count="1">
    <mergeCell ref="E1:E2"/>
  </mergeCells>
  <printOptions/>
  <pageMargins left="0.7" right="0.7" top="0.75" bottom="0.7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7"/>
  <sheetViews>
    <sheetView zoomScale="85" zoomScaleNormal="85" workbookViewId="0" topLeftCell="A1">
      <selection activeCell="F14" sqref="F14"/>
    </sheetView>
  </sheetViews>
  <sheetFormatPr defaultColWidth="14.421875" defaultRowHeight="15" customHeight="1"/>
  <cols>
    <col min="1" max="1" width="28.421875" style="1" customWidth="1"/>
    <col min="2" max="2" width="29.8515625" style="1" customWidth="1"/>
    <col min="3" max="3" width="20.421875" style="1" customWidth="1"/>
    <col min="4" max="4" width="2.28125" style="1" customWidth="1"/>
    <col min="5" max="5" width="32.00390625" style="1" customWidth="1"/>
    <col min="6" max="26" width="10.7109375" style="1" customWidth="1"/>
    <col min="27" max="16384" width="14.421875" style="1" customWidth="1"/>
  </cols>
  <sheetData>
    <row r="1" spans="1:26" ht="55.5" customHeight="1">
      <c r="A1" s="34"/>
      <c r="B1" s="35"/>
      <c r="C1" s="36"/>
      <c r="D1" s="34"/>
      <c r="E1" s="28" t="s">
        <v>146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42.75" customHeight="1">
      <c r="A2" s="37" t="s">
        <v>12</v>
      </c>
      <c r="B2" s="37" t="s">
        <v>13</v>
      </c>
      <c r="C2" s="37" t="s">
        <v>14</v>
      </c>
      <c r="D2" s="38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5">
      <c r="A3" s="39" t="s">
        <v>90</v>
      </c>
      <c r="B3" s="40"/>
      <c r="C3" s="40"/>
      <c r="D3" s="38"/>
      <c r="E3" s="31" t="s">
        <v>90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45">
      <c r="A4" s="41" t="s">
        <v>132</v>
      </c>
      <c r="B4" s="61" t="s">
        <v>153</v>
      </c>
      <c r="C4" s="42"/>
      <c r="D4" s="65"/>
      <c r="E4" s="5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">
      <c r="A5" s="63" t="s">
        <v>133</v>
      </c>
      <c r="B5" s="61" t="s">
        <v>25</v>
      </c>
      <c r="C5" s="62"/>
      <c r="D5" s="65"/>
      <c r="E5" s="5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>
      <c r="A6" s="63" t="s">
        <v>134</v>
      </c>
      <c r="B6" s="61" t="s">
        <v>154</v>
      </c>
      <c r="C6" s="62"/>
      <c r="D6" s="65"/>
      <c r="E6" s="5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63" t="s">
        <v>135</v>
      </c>
      <c r="B7" s="61" t="s">
        <v>136</v>
      </c>
      <c r="C7" s="62"/>
      <c r="D7" s="65"/>
      <c r="E7" s="5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63" t="s">
        <v>137</v>
      </c>
      <c r="B8" s="61"/>
      <c r="C8" s="66">
        <v>8000</v>
      </c>
      <c r="D8" s="65"/>
      <c r="E8" s="5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39" t="s">
        <v>89</v>
      </c>
      <c r="B9" s="40"/>
      <c r="C9" s="40"/>
      <c r="D9" s="38"/>
      <c r="E9" s="31" t="s">
        <v>89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60"/>
      <c r="B10" s="61"/>
      <c r="C10" s="62"/>
      <c r="D10" s="65"/>
      <c r="E10" s="5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63"/>
      <c r="B11" s="64"/>
      <c r="C11" s="62"/>
      <c r="D11" s="65"/>
      <c r="E11" s="5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5" customHeight="1">
      <c r="A12" s="9"/>
      <c r="B12" s="9"/>
      <c r="C12" s="9"/>
      <c r="D12" s="9"/>
    </row>
    <row r="13" spans="1:4" ht="15" customHeight="1">
      <c r="A13" s="9"/>
      <c r="B13" s="9"/>
      <c r="C13" s="9"/>
      <c r="D13" s="9"/>
    </row>
    <row r="14" spans="1:4" ht="15" customHeight="1">
      <c r="A14" s="9"/>
      <c r="B14" s="9"/>
      <c r="C14" s="9"/>
      <c r="D14" s="9"/>
    </row>
    <row r="15" spans="1:4" ht="15" customHeight="1">
      <c r="A15" s="9"/>
      <c r="B15" s="9"/>
      <c r="C15" s="9"/>
      <c r="D15" s="9"/>
    </row>
    <row r="16" spans="1:4" ht="15" customHeight="1">
      <c r="A16" s="9"/>
      <c r="B16" s="9"/>
      <c r="C16" s="9"/>
      <c r="D16" s="9"/>
    </row>
    <row r="17" spans="1:4" ht="15" customHeight="1">
      <c r="A17" s="9"/>
      <c r="B17" s="9"/>
      <c r="C17" s="9"/>
      <c r="D17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  <row r="72" s="1" customFormat="1" ht="15.75" customHeight="1"/>
    <row r="73" s="1" customFormat="1" ht="15.75" customHeight="1"/>
    <row r="74" s="1" customFormat="1" ht="15.75" customHeight="1"/>
    <row r="75" s="1" customFormat="1" ht="15.75" customHeight="1"/>
    <row r="76" s="1" customFormat="1" ht="15.75" customHeight="1"/>
    <row r="77" s="1" customFormat="1" ht="15.75" customHeight="1"/>
    <row r="78" s="1" customFormat="1" ht="15.75" customHeight="1"/>
    <row r="79" s="1" customFormat="1" ht="15.75" customHeight="1"/>
    <row r="80" s="1" customFormat="1" ht="15.75" customHeight="1"/>
    <row r="81" s="1" customFormat="1" ht="15.75" customHeight="1"/>
    <row r="82" s="1" customFormat="1" ht="15.75" customHeight="1"/>
    <row r="83" s="1" customFormat="1" ht="15.75" customHeight="1"/>
    <row r="84" s="1" customFormat="1" ht="15.75" customHeight="1"/>
    <row r="85" s="1" customFormat="1" ht="15.75" customHeight="1"/>
    <row r="86" s="1" customFormat="1" ht="15.75" customHeight="1"/>
    <row r="87" s="1" customFormat="1" ht="15.75" customHeight="1"/>
    <row r="88" s="1" customFormat="1" ht="15.75" customHeight="1"/>
    <row r="89" s="1" customFormat="1" ht="15.75" customHeight="1"/>
    <row r="90" s="1" customFormat="1" ht="15.75" customHeight="1"/>
    <row r="91" s="1" customFormat="1" ht="15.75" customHeight="1"/>
    <row r="92" s="1" customFormat="1" ht="15.75" customHeight="1"/>
    <row r="93" s="1" customFormat="1" ht="15.75" customHeight="1"/>
    <row r="94" s="1" customFormat="1" ht="15.75" customHeight="1"/>
    <row r="95" s="1" customFormat="1" ht="15.75" customHeight="1"/>
    <row r="96" s="1" customFormat="1" ht="15.75" customHeight="1"/>
    <row r="97" s="1" customFormat="1" ht="15.75" customHeight="1"/>
    <row r="98" s="1" customFormat="1" ht="15.75" customHeight="1"/>
    <row r="99" s="1" customFormat="1" ht="15.75" customHeight="1"/>
    <row r="100" s="1" customFormat="1" ht="15.75" customHeight="1"/>
    <row r="101" s="1" customFormat="1" ht="15.75" customHeight="1"/>
    <row r="102" s="1" customFormat="1" ht="15.75" customHeight="1"/>
    <row r="103" s="1" customFormat="1" ht="15.75" customHeight="1"/>
    <row r="104" s="1" customFormat="1" ht="15.75" customHeight="1"/>
    <row r="105" s="1" customFormat="1" ht="15.75" customHeight="1"/>
    <row r="106" s="1" customFormat="1" ht="15.75" customHeight="1"/>
    <row r="107" s="1" customFormat="1" ht="15.75" customHeight="1"/>
    <row r="108" s="1" customFormat="1" ht="15.75" customHeight="1"/>
    <row r="109" s="1" customFormat="1" ht="15.75" customHeight="1"/>
    <row r="110" s="1" customFormat="1" ht="15.75" customHeight="1"/>
    <row r="111" s="1" customFormat="1" ht="15.75" customHeight="1"/>
    <row r="112" s="1" customFormat="1" ht="15.75" customHeight="1"/>
    <row r="113" s="1" customFormat="1" ht="15.75" customHeight="1"/>
    <row r="114" s="1" customFormat="1" ht="15.75" customHeight="1"/>
    <row r="115" s="1" customFormat="1" ht="15.75" customHeight="1"/>
    <row r="116" s="1" customFormat="1" ht="15.75" customHeight="1"/>
    <row r="117" s="1" customFormat="1" ht="15.75" customHeight="1"/>
    <row r="118" s="1" customFormat="1" ht="15.75" customHeight="1"/>
    <row r="119" s="1" customFormat="1" ht="15.75" customHeight="1"/>
    <row r="120" s="1" customFormat="1" ht="15.75" customHeight="1"/>
    <row r="121" s="1" customFormat="1" ht="15.75" customHeight="1"/>
    <row r="122" s="1" customFormat="1" ht="15.75" customHeight="1"/>
    <row r="123" s="1" customFormat="1" ht="15.75" customHeight="1"/>
    <row r="124" s="1" customFormat="1" ht="15.75" customHeight="1"/>
    <row r="125" s="1" customFormat="1" ht="15.75" customHeight="1"/>
    <row r="126" s="1" customFormat="1" ht="15.75" customHeight="1"/>
    <row r="127" s="1" customFormat="1" ht="15.75" customHeight="1"/>
    <row r="128" s="1" customFormat="1" ht="15.75" customHeight="1"/>
    <row r="129" s="1" customFormat="1" ht="15.75" customHeight="1"/>
    <row r="130" s="1" customFormat="1" ht="15.75" customHeight="1"/>
    <row r="131" s="1" customFormat="1" ht="15.75" customHeight="1"/>
    <row r="132" s="1" customFormat="1" ht="15.75" customHeight="1"/>
    <row r="133" s="1" customFormat="1" ht="15.75" customHeight="1"/>
    <row r="134" s="1" customFormat="1" ht="15.75" customHeight="1"/>
    <row r="135" s="1" customFormat="1" ht="15.75" customHeight="1"/>
    <row r="136" s="1" customFormat="1" ht="15.75" customHeight="1"/>
    <row r="137" s="1" customFormat="1" ht="15.75" customHeight="1"/>
    <row r="138" s="1" customFormat="1" ht="15.75" customHeight="1"/>
    <row r="139" s="1" customFormat="1" ht="15.75" customHeight="1"/>
    <row r="140" s="1" customFormat="1" ht="15.75" customHeight="1"/>
    <row r="141" s="1" customFormat="1" ht="15.75" customHeight="1"/>
    <row r="142" s="1" customFormat="1" ht="15.75" customHeight="1"/>
    <row r="143" s="1" customFormat="1" ht="15.75" customHeight="1"/>
    <row r="144" s="1" customFormat="1" ht="15.75" customHeight="1"/>
    <row r="145" s="1" customFormat="1" ht="15.75" customHeight="1"/>
    <row r="146" s="1" customFormat="1" ht="15.75" customHeight="1"/>
    <row r="147" s="1" customFormat="1" ht="15.75" customHeight="1"/>
    <row r="148" s="1" customFormat="1" ht="15.75" customHeight="1"/>
    <row r="149" s="1" customFormat="1" ht="15.75" customHeight="1"/>
    <row r="150" s="1" customFormat="1" ht="15.75" customHeight="1"/>
    <row r="151" s="1" customFormat="1" ht="15.75" customHeight="1"/>
    <row r="152" s="1" customFormat="1" ht="15.75" customHeight="1"/>
    <row r="153" s="1" customFormat="1" ht="15.75" customHeight="1"/>
    <row r="154" s="1" customFormat="1" ht="15.75" customHeight="1"/>
    <row r="155" s="1" customFormat="1" ht="15.75" customHeight="1"/>
    <row r="156" s="1" customFormat="1" ht="15.75" customHeight="1"/>
    <row r="157" s="1" customFormat="1" ht="15.75" customHeight="1"/>
    <row r="158" s="1" customFormat="1" ht="15.75" customHeight="1"/>
    <row r="159" s="1" customFormat="1" ht="15.75" customHeight="1"/>
    <row r="160" s="1" customFormat="1" ht="15.75" customHeight="1"/>
    <row r="161" s="1" customFormat="1" ht="15.75" customHeight="1"/>
    <row r="162" s="1" customFormat="1" ht="15.75" customHeight="1"/>
    <row r="163" s="1" customFormat="1" ht="15.75" customHeight="1"/>
    <row r="164" s="1" customFormat="1" ht="15.75" customHeight="1"/>
    <row r="165" s="1" customFormat="1" ht="15.75" customHeight="1"/>
    <row r="166" s="1" customFormat="1" ht="15.75" customHeight="1"/>
    <row r="167" s="1" customFormat="1" ht="15.75" customHeight="1"/>
    <row r="168" s="1" customFormat="1" ht="15.75" customHeight="1"/>
    <row r="169" s="1" customFormat="1" ht="15.75" customHeight="1"/>
    <row r="170" s="1" customFormat="1" ht="15.75" customHeight="1"/>
    <row r="171" s="1" customFormat="1" ht="15.75" customHeight="1"/>
    <row r="172" s="1" customFormat="1" ht="15.75" customHeight="1"/>
    <row r="173" s="1" customFormat="1" ht="15.75" customHeight="1"/>
    <row r="174" s="1" customFormat="1" ht="15.75" customHeight="1"/>
    <row r="175" s="1" customFormat="1" ht="15.75" customHeight="1"/>
    <row r="176" s="1" customFormat="1" ht="15.75" customHeight="1"/>
    <row r="177" s="1" customFormat="1" ht="15.75" customHeight="1"/>
    <row r="178" s="1" customFormat="1" ht="15.75" customHeight="1"/>
    <row r="179" s="1" customFormat="1" ht="15.75" customHeight="1"/>
    <row r="180" s="1" customFormat="1" ht="15.75" customHeight="1"/>
    <row r="181" s="1" customFormat="1" ht="15.75" customHeight="1"/>
    <row r="182" s="1" customFormat="1" ht="15.75" customHeight="1"/>
    <row r="183" s="1" customFormat="1" ht="15.75" customHeight="1"/>
    <row r="184" s="1" customFormat="1" ht="15.75" customHeight="1"/>
    <row r="185" s="1" customFormat="1" ht="15.75" customHeight="1"/>
    <row r="186" s="1" customFormat="1" ht="15.75" customHeight="1"/>
    <row r="187" s="1" customFormat="1" ht="15.75" customHeight="1"/>
    <row r="188" s="1" customFormat="1" ht="15.75" customHeight="1"/>
    <row r="189" s="1" customFormat="1" ht="15.75" customHeight="1"/>
    <row r="190" s="1" customFormat="1" ht="15.75" customHeight="1"/>
    <row r="191" s="1" customFormat="1" ht="15.75" customHeight="1"/>
    <row r="192" s="1" customFormat="1" ht="15.75" customHeight="1"/>
    <row r="193" s="1" customFormat="1" ht="15.75" customHeight="1"/>
    <row r="194" s="1" customFormat="1" ht="15.75" customHeight="1"/>
    <row r="195" s="1" customFormat="1" ht="15.75" customHeight="1"/>
    <row r="196" s="1" customFormat="1" ht="15.75" customHeight="1"/>
    <row r="197" s="1" customFormat="1" ht="15.75" customHeight="1"/>
    <row r="198" s="1" customFormat="1" ht="15.75" customHeight="1"/>
    <row r="199" s="1" customFormat="1" ht="15.75" customHeight="1"/>
    <row r="200" s="1" customFormat="1" ht="15.75" customHeight="1"/>
    <row r="201" s="1" customFormat="1" ht="15.75" customHeight="1"/>
    <row r="202" s="1" customFormat="1" ht="15.75" customHeight="1"/>
    <row r="203" s="1" customFormat="1" ht="15.75" customHeight="1"/>
    <row r="204" s="1" customFormat="1" ht="15.75" customHeight="1"/>
    <row r="205" s="1" customFormat="1" ht="15.75" customHeight="1"/>
    <row r="206" s="1" customFormat="1" ht="15.75" customHeight="1"/>
    <row r="207" s="1" customFormat="1" ht="15.75" customHeight="1"/>
    <row r="208" s="1" customFormat="1" ht="15.75" customHeight="1"/>
    <row r="209" s="1" customFormat="1" ht="15.75" customHeight="1"/>
    <row r="210" s="1" customFormat="1" ht="15.75" customHeight="1"/>
    <row r="211" s="1" customFormat="1" ht="15.75" customHeight="1"/>
    <row r="212" s="1" customFormat="1" ht="15.75" customHeight="1"/>
    <row r="213" s="1" customFormat="1" ht="15.75" customHeight="1"/>
    <row r="214" s="1" customFormat="1" ht="15.75" customHeight="1"/>
    <row r="215" s="1" customFormat="1" ht="15.75" customHeight="1"/>
    <row r="216" s="1" customFormat="1" ht="15.75" customHeight="1"/>
    <row r="217" s="1" customFormat="1" ht="15.75" customHeight="1"/>
    <row r="218" s="1" customFormat="1" ht="15.75" customHeight="1"/>
    <row r="219" s="1" customFormat="1" ht="15.75" customHeight="1"/>
    <row r="220" s="1" customFormat="1" ht="15.75" customHeight="1"/>
    <row r="221" s="1" customFormat="1" ht="15.75" customHeight="1"/>
    <row r="222" s="1" customFormat="1" ht="15.75" customHeight="1"/>
    <row r="223" s="1" customFormat="1" ht="15.75" customHeight="1"/>
    <row r="224" s="1" customFormat="1" ht="15.75" customHeight="1"/>
    <row r="225" s="1" customFormat="1" ht="15.75" customHeight="1"/>
    <row r="226" s="1" customFormat="1" ht="15.75" customHeight="1"/>
    <row r="227" s="1" customFormat="1" ht="15.75" customHeight="1"/>
    <row r="228" s="1" customFormat="1" ht="15.75" customHeight="1"/>
    <row r="229" s="1" customFormat="1" ht="15.75" customHeight="1"/>
    <row r="230" s="1" customFormat="1" ht="15.75" customHeight="1"/>
    <row r="231" s="1" customFormat="1" ht="15.75" customHeight="1"/>
    <row r="232" s="1" customFormat="1" ht="15.75" customHeight="1"/>
    <row r="233" s="1" customFormat="1" ht="15.75" customHeight="1"/>
    <row r="234" s="1" customFormat="1" ht="15.75" customHeight="1"/>
    <row r="235" s="1" customFormat="1" ht="15.75" customHeight="1"/>
    <row r="236" s="1" customFormat="1" ht="15.75" customHeight="1"/>
    <row r="237" s="1" customFormat="1" ht="15.75" customHeight="1"/>
    <row r="238" s="1" customFormat="1" ht="15.75" customHeight="1"/>
    <row r="239" s="1" customFormat="1" ht="15.75" customHeight="1"/>
    <row r="240" s="1" customFormat="1" ht="15.75" customHeight="1"/>
    <row r="241" s="1" customFormat="1" ht="15.75" customHeight="1"/>
    <row r="242" s="1" customFormat="1" ht="15.75" customHeight="1"/>
    <row r="243" s="1" customFormat="1" ht="15.75" customHeight="1"/>
    <row r="244" s="1" customFormat="1" ht="15.75" customHeight="1"/>
    <row r="245" s="1" customFormat="1" ht="15.75" customHeight="1"/>
    <row r="246" s="1" customFormat="1" ht="15.75" customHeight="1"/>
    <row r="247" s="1" customFormat="1" ht="15.75" customHeight="1"/>
    <row r="248" s="1" customFormat="1" ht="15.75" customHeight="1"/>
    <row r="249" s="1" customFormat="1" ht="15.75" customHeight="1"/>
    <row r="250" s="1" customFormat="1" ht="15.75" customHeight="1"/>
    <row r="251" s="1" customFormat="1" ht="15.75" customHeight="1"/>
    <row r="252" s="1" customFormat="1" ht="15.75" customHeight="1"/>
    <row r="253" s="1" customFormat="1" ht="15.75" customHeight="1"/>
    <row r="254" s="1" customFormat="1" ht="15.75" customHeight="1"/>
    <row r="255" s="1" customFormat="1" ht="15.75" customHeight="1"/>
    <row r="256" s="1" customFormat="1" ht="15.75" customHeight="1"/>
    <row r="257" s="1" customFormat="1" ht="15.75" customHeight="1"/>
    <row r="258" s="1" customFormat="1" ht="15.75" customHeight="1"/>
    <row r="259" s="1" customFormat="1" ht="15.75" customHeight="1"/>
    <row r="260" s="1" customFormat="1" ht="15.75" customHeight="1"/>
    <row r="261" s="1" customFormat="1" ht="15.75" customHeight="1"/>
    <row r="262" s="1" customFormat="1" ht="15.75" customHeight="1"/>
    <row r="263" s="1" customFormat="1" ht="15.75" customHeight="1"/>
    <row r="264" s="1" customFormat="1" ht="15.75" customHeight="1"/>
    <row r="265" s="1" customFormat="1" ht="15.75" customHeight="1"/>
    <row r="266" s="1" customFormat="1" ht="15.75" customHeight="1"/>
    <row r="267" s="1" customFormat="1" ht="15.75" customHeight="1"/>
    <row r="268" s="1" customFormat="1" ht="15.75" customHeight="1"/>
    <row r="269" s="1" customFormat="1" ht="15.75" customHeight="1"/>
    <row r="270" s="1" customFormat="1" ht="15.75" customHeight="1"/>
    <row r="271" s="1" customFormat="1" ht="15.75" customHeight="1"/>
    <row r="272" s="1" customFormat="1" ht="15.75" customHeight="1"/>
    <row r="273" s="1" customFormat="1" ht="15.75" customHeight="1"/>
    <row r="274" s="1" customFormat="1" ht="15.75" customHeight="1"/>
    <row r="275" s="1" customFormat="1" ht="15.75" customHeight="1"/>
    <row r="276" s="1" customFormat="1" ht="15.75" customHeight="1"/>
    <row r="277" s="1" customFormat="1" ht="15.75" customHeight="1"/>
    <row r="278" s="1" customFormat="1" ht="15.75" customHeight="1"/>
    <row r="279" s="1" customFormat="1" ht="15.75" customHeight="1"/>
    <row r="280" s="1" customFormat="1" ht="15.75" customHeight="1"/>
    <row r="281" s="1" customFormat="1" ht="15.75" customHeight="1"/>
    <row r="282" s="1" customFormat="1" ht="15.75" customHeight="1"/>
    <row r="283" s="1" customFormat="1" ht="15.75" customHeight="1"/>
    <row r="284" s="1" customFormat="1" ht="15.75" customHeight="1"/>
    <row r="285" s="1" customFormat="1" ht="15.75" customHeight="1"/>
    <row r="286" s="1" customFormat="1" ht="15.75" customHeight="1"/>
    <row r="287" s="1" customFormat="1" ht="15.75" customHeight="1"/>
    <row r="288" s="1" customFormat="1" ht="15.75" customHeight="1"/>
    <row r="289" s="1" customFormat="1" ht="15.75" customHeight="1"/>
    <row r="290" s="1" customFormat="1" ht="15.75" customHeight="1"/>
    <row r="291" s="1" customFormat="1" ht="15.75" customHeight="1"/>
    <row r="292" s="1" customFormat="1" ht="15.75" customHeight="1"/>
    <row r="293" s="1" customFormat="1" ht="15.75" customHeight="1"/>
    <row r="294" s="1" customFormat="1" ht="15.75" customHeight="1"/>
    <row r="295" s="1" customFormat="1" ht="15.75" customHeight="1"/>
    <row r="296" s="1" customFormat="1" ht="15.75" customHeight="1"/>
    <row r="297" s="1" customFormat="1" ht="15.75" customHeight="1"/>
    <row r="298" s="1" customFormat="1" ht="15.75" customHeight="1"/>
    <row r="299" s="1" customFormat="1" ht="15.75" customHeight="1"/>
    <row r="300" s="1" customFormat="1" ht="15.75" customHeight="1"/>
    <row r="301" s="1" customFormat="1" ht="15.75" customHeight="1"/>
    <row r="302" s="1" customFormat="1" ht="15.75" customHeight="1"/>
    <row r="303" s="1" customFormat="1" ht="15.75" customHeight="1"/>
    <row r="304" s="1" customFormat="1" ht="15.75" customHeight="1"/>
    <row r="305" s="1" customFormat="1" ht="15.75" customHeight="1"/>
    <row r="306" s="1" customFormat="1" ht="15.75" customHeight="1"/>
    <row r="307" s="1" customFormat="1" ht="15.75" customHeight="1"/>
    <row r="308" s="1" customFormat="1" ht="15.75" customHeight="1"/>
    <row r="309" s="1" customFormat="1" ht="15.75" customHeight="1"/>
    <row r="310" s="1" customFormat="1" ht="15.75" customHeight="1"/>
    <row r="311" s="1" customFormat="1" ht="15.75" customHeight="1"/>
    <row r="312" s="1" customFormat="1" ht="15.75" customHeight="1"/>
    <row r="313" s="1" customFormat="1" ht="15.75" customHeight="1"/>
    <row r="314" s="1" customFormat="1" ht="15.75" customHeight="1"/>
    <row r="315" s="1" customFormat="1" ht="15.75" customHeight="1"/>
    <row r="316" s="1" customFormat="1" ht="15.75" customHeight="1"/>
    <row r="317" s="1" customFormat="1" ht="15.75" customHeight="1"/>
    <row r="318" s="1" customFormat="1" ht="15.75" customHeight="1"/>
    <row r="319" s="1" customFormat="1" ht="15.75" customHeight="1"/>
    <row r="320" s="1" customFormat="1" ht="15.75" customHeight="1"/>
    <row r="321" s="1" customFormat="1" ht="15.75" customHeight="1"/>
    <row r="322" s="1" customFormat="1" ht="15.75" customHeight="1"/>
    <row r="323" s="1" customFormat="1" ht="15.75" customHeight="1"/>
    <row r="324" s="1" customFormat="1" ht="15.75" customHeight="1"/>
    <row r="325" s="1" customFormat="1" ht="15.75" customHeight="1"/>
    <row r="326" s="1" customFormat="1" ht="15.75" customHeight="1"/>
    <row r="327" s="1" customFormat="1" ht="15.75" customHeight="1"/>
    <row r="328" s="1" customFormat="1" ht="15.75" customHeight="1"/>
    <row r="329" s="1" customFormat="1" ht="15.75" customHeight="1"/>
    <row r="330" s="1" customFormat="1" ht="15.75" customHeight="1"/>
    <row r="331" s="1" customFormat="1" ht="15.75" customHeight="1"/>
    <row r="332" s="1" customFormat="1" ht="15.75" customHeight="1"/>
    <row r="333" s="1" customFormat="1" ht="15.75" customHeight="1"/>
    <row r="334" s="1" customFormat="1" ht="15.75" customHeight="1"/>
    <row r="335" s="1" customFormat="1" ht="15.75" customHeight="1"/>
    <row r="336" s="1" customFormat="1" ht="15.75" customHeight="1"/>
    <row r="337" s="1" customFormat="1" ht="15.75" customHeight="1"/>
    <row r="338" s="1" customFormat="1" ht="15.75" customHeight="1"/>
    <row r="339" s="1" customFormat="1" ht="15.75" customHeight="1"/>
    <row r="340" s="1" customFormat="1" ht="15.75" customHeight="1"/>
    <row r="341" s="1" customFormat="1" ht="15.75" customHeight="1"/>
    <row r="342" s="1" customFormat="1" ht="15.75" customHeight="1"/>
    <row r="343" s="1" customFormat="1" ht="15.75" customHeight="1"/>
    <row r="344" s="1" customFormat="1" ht="15.75" customHeight="1"/>
    <row r="345" s="1" customFormat="1" ht="15.75" customHeight="1"/>
    <row r="346" s="1" customFormat="1" ht="15.75" customHeight="1"/>
    <row r="347" s="1" customFormat="1" ht="15.75" customHeight="1"/>
    <row r="348" s="1" customFormat="1" ht="15.75" customHeight="1"/>
    <row r="349" s="1" customFormat="1" ht="15.75" customHeight="1"/>
    <row r="350" s="1" customFormat="1" ht="15.75" customHeight="1"/>
    <row r="351" s="1" customFormat="1" ht="15.75" customHeight="1"/>
    <row r="352" s="1" customFormat="1" ht="15.75" customHeight="1"/>
    <row r="353" s="1" customFormat="1" ht="15.75" customHeight="1"/>
    <row r="354" s="1" customFormat="1" ht="15.75" customHeight="1"/>
    <row r="355" s="1" customFormat="1" ht="15.75" customHeight="1"/>
    <row r="356" s="1" customFormat="1" ht="15.75" customHeight="1"/>
    <row r="357" s="1" customFormat="1" ht="15.75" customHeight="1"/>
    <row r="358" s="1" customFormat="1" ht="15.75" customHeight="1"/>
    <row r="359" s="1" customFormat="1" ht="15.75" customHeight="1"/>
    <row r="360" s="1" customFormat="1" ht="15.75" customHeight="1"/>
    <row r="361" s="1" customFormat="1" ht="15.75" customHeight="1"/>
    <row r="362" s="1" customFormat="1" ht="15.75" customHeight="1"/>
    <row r="363" s="1" customFormat="1" ht="15.75" customHeight="1"/>
    <row r="364" s="1" customFormat="1" ht="15.75" customHeight="1"/>
    <row r="365" s="1" customFormat="1" ht="15.75" customHeight="1"/>
    <row r="366" s="1" customFormat="1" ht="15.75" customHeight="1"/>
    <row r="367" s="1" customFormat="1" ht="15.75" customHeight="1"/>
    <row r="368" s="1" customFormat="1" ht="15.75" customHeight="1"/>
    <row r="369" s="1" customFormat="1" ht="15.75" customHeight="1"/>
    <row r="370" s="1" customFormat="1" ht="15.75" customHeight="1"/>
    <row r="371" s="1" customFormat="1" ht="15.75" customHeight="1"/>
    <row r="372" s="1" customFormat="1" ht="15.75" customHeight="1"/>
    <row r="373" s="1" customFormat="1" ht="15.75" customHeight="1"/>
    <row r="374" s="1" customFormat="1" ht="15.75" customHeight="1"/>
    <row r="375" s="1" customFormat="1" ht="15.75" customHeight="1"/>
    <row r="376" s="1" customFormat="1" ht="15.75" customHeight="1"/>
    <row r="377" s="1" customFormat="1" ht="15.75" customHeight="1"/>
    <row r="378" s="1" customFormat="1" ht="15.75" customHeight="1"/>
    <row r="379" s="1" customFormat="1" ht="15.75" customHeight="1"/>
    <row r="380" s="1" customFormat="1" ht="15.75" customHeight="1"/>
    <row r="381" s="1" customFormat="1" ht="15.75" customHeight="1"/>
    <row r="382" s="1" customFormat="1" ht="15.75" customHeight="1"/>
    <row r="383" s="1" customFormat="1" ht="15.75" customHeight="1"/>
    <row r="384" s="1" customFormat="1" ht="15.75" customHeight="1"/>
    <row r="385" s="1" customFormat="1" ht="15.75" customHeight="1"/>
    <row r="386" s="1" customFormat="1" ht="15.75" customHeight="1"/>
    <row r="387" s="1" customFormat="1" ht="15.75" customHeight="1"/>
    <row r="388" s="1" customFormat="1" ht="15.75" customHeight="1"/>
    <row r="389" s="1" customFormat="1" ht="15.75" customHeight="1"/>
    <row r="390" s="1" customFormat="1" ht="15.75" customHeight="1"/>
    <row r="391" s="1" customFormat="1" ht="15.75" customHeight="1"/>
    <row r="392" s="1" customFormat="1" ht="15.75" customHeight="1"/>
    <row r="393" s="1" customFormat="1" ht="15.75" customHeight="1"/>
    <row r="394" s="1" customFormat="1" ht="15.75" customHeight="1"/>
    <row r="395" s="1" customFormat="1" ht="15.75" customHeight="1"/>
    <row r="396" s="1" customFormat="1" ht="15.75" customHeight="1"/>
    <row r="397" s="1" customFormat="1" ht="15.75" customHeight="1"/>
    <row r="398" s="1" customFormat="1" ht="15.75" customHeight="1"/>
    <row r="399" s="1" customFormat="1" ht="15.75" customHeight="1"/>
    <row r="400" s="1" customFormat="1" ht="15.75" customHeight="1"/>
    <row r="401" s="1" customFormat="1" ht="15.75" customHeight="1"/>
    <row r="402" s="1" customFormat="1" ht="15.75" customHeight="1"/>
    <row r="403" s="1" customFormat="1" ht="15.75" customHeight="1"/>
    <row r="404" s="1" customFormat="1" ht="15.75" customHeight="1"/>
    <row r="405" s="1" customFormat="1" ht="15.75" customHeight="1"/>
    <row r="406" s="1" customFormat="1" ht="15.75" customHeight="1"/>
    <row r="407" s="1" customFormat="1" ht="15.75" customHeight="1"/>
    <row r="408" s="1" customFormat="1" ht="15.75" customHeight="1"/>
    <row r="409" s="1" customFormat="1" ht="15.75" customHeight="1"/>
    <row r="410" s="1" customFormat="1" ht="15.75" customHeight="1"/>
    <row r="411" s="1" customFormat="1" ht="15.75" customHeight="1"/>
    <row r="412" s="1" customFormat="1" ht="15.75" customHeight="1"/>
    <row r="413" s="1" customFormat="1" ht="15.75" customHeight="1"/>
    <row r="414" s="1" customFormat="1" ht="15.75" customHeight="1"/>
    <row r="415" s="1" customFormat="1" ht="15.75" customHeight="1"/>
    <row r="416" s="1" customFormat="1" ht="15.75" customHeight="1"/>
    <row r="417" s="1" customFormat="1" ht="15.75" customHeight="1"/>
    <row r="418" s="1" customFormat="1" ht="15.75" customHeight="1"/>
    <row r="419" s="1" customFormat="1" ht="15.75" customHeight="1"/>
    <row r="420" s="1" customFormat="1" ht="15.75" customHeight="1"/>
    <row r="421" s="1" customFormat="1" ht="15.75" customHeight="1"/>
    <row r="422" s="1" customFormat="1" ht="15.75" customHeight="1"/>
    <row r="423" s="1" customFormat="1" ht="15.75" customHeight="1"/>
    <row r="424" s="1" customFormat="1" ht="15.75" customHeight="1"/>
    <row r="425" s="1" customFormat="1" ht="15.75" customHeight="1"/>
    <row r="426" s="1" customFormat="1" ht="15.75" customHeight="1"/>
    <row r="427" s="1" customFormat="1" ht="15.75" customHeight="1"/>
    <row r="428" s="1" customFormat="1" ht="15.75" customHeight="1"/>
    <row r="429" s="1" customFormat="1" ht="15.75" customHeight="1"/>
    <row r="430" s="1" customFormat="1" ht="15.75" customHeight="1"/>
    <row r="431" s="1" customFormat="1" ht="15.75" customHeight="1"/>
    <row r="432" s="1" customFormat="1" ht="15.75" customHeight="1"/>
    <row r="433" s="1" customFormat="1" ht="15.75" customHeight="1"/>
    <row r="434" s="1" customFormat="1" ht="15.75" customHeight="1"/>
    <row r="435" s="1" customFormat="1" ht="15.75" customHeight="1"/>
    <row r="436" s="1" customFormat="1" ht="15.75" customHeight="1"/>
    <row r="437" s="1" customFormat="1" ht="15.75" customHeight="1"/>
    <row r="438" s="1" customFormat="1" ht="15.75" customHeight="1"/>
    <row r="439" s="1" customFormat="1" ht="15.75" customHeight="1"/>
    <row r="440" s="1" customFormat="1" ht="15.75" customHeight="1"/>
    <row r="441" s="1" customFormat="1" ht="15.75" customHeight="1"/>
    <row r="442" s="1" customFormat="1" ht="15.75" customHeight="1"/>
    <row r="443" s="1" customFormat="1" ht="15.75" customHeight="1"/>
    <row r="444" s="1" customFormat="1" ht="15.75" customHeight="1"/>
    <row r="445" s="1" customFormat="1" ht="15.75" customHeight="1"/>
    <row r="446" s="1" customFormat="1" ht="15.75" customHeight="1"/>
    <row r="447" s="1" customFormat="1" ht="15.75" customHeight="1"/>
    <row r="448" s="1" customFormat="1" ht="15.75" customHeight="1"/>
    <row r="449" s="1" customFormat="1" ht="15.75" customHeight="1"/>
    <row r="450" s="1" customFormat="1" ht="15.75" customHeight="1"/>
    <row r="451" s="1" customFormat="1" ht="15.75" customHeight="1"/>
    <row r="452" s="1" customFormat="1" ht="15.75" customHeight="1"/>
    <row r="453" s="1" customFormat="1" ht="15.75" customHeight="1"/>
    <row r="454" s="1" customFormat="1" ht="15.75" customHeight="1"/>
    <row r="455" s="1" customFormat="1" ht="15.75" customHeight="1"/>
    <row r="456" s="1" customFormat="1" ht="15.75" customHeight="1"/>
    <row r="457" s="1" customFormat="1" ht="15.75" customHeight="1"/>
    <row r="458" s="1" customFormat="1" ht="15.75" customHeight="1"/>
    <row r="459" s="1" customFormat="1" ht="15.75" customHeight="1"/>
    <row r="460" s="1" customFormat="1" ht="15.75" customHeight="1"/>
    <row r="461" s="1" customFormat="1" ht="15.75" customHeight="1"/>
    <row r="462" s="1" customFormat="1" ht="15.75" customHeight="1"/>
    <row r="463" s="1" customFormat="1" ht="15.75" customHeight="1"/>
    <row r="464" s="1" customFormat="1" ht="15.75" customHeight="1"/>
    <row r="465" s="1" customFormat="1" ht="15.75" customHeight="1"/>
    <row r="466" s="1" customFormat="1" ht="15.75" customHeight="1"/>
    <row r="467" s="1" customFormat="1" ht="15.75" customHeight="1"/>
    <row r="468" s="1" customFormat="1" ht="15.75" customHeight="1"/>
    <row r="469" s="1" customFormat="1" ht="15.75" customHeight="1"/>
    <row r="470" s="1" customFormat="1" ht="15.75" customHeight="1"/>
    <row r="471" s="1" customFormat="1" ht="15.75" customHeight="1"/>
    <row r="472" s="1" customFormat="1" ht="15.75" customHeight="1"/>
    <row r="473" s="1" customFormat="1" ht="15.75" customHeight="1"/>
    <row r="474" s="1" customFormat="1" ht="15.75" customHeight="1"/>
    <row r="475" s="1" customFormat="1" ht="15.75" customHeight="1"/>
    <row r="476" s="1" customFormat="1" ht="15.75" customHeight="1"/>
    <row r="477" s="1" customFormat="1" ht="15.75" customHeight="1"/>
    <row r="478" s="1" customFormat="1" ht="15.75" customHeight="1"/>
    <row r="479" s="1" customFormat="1" ht="15.75" customHeight="1"/>
    <row r="480" s="1" customFormat="1" ht="15.75" customHeight="1"/>
    <row r="481" s="1" customFormat="1" ht="15.75" customHeight="1"/>
    <row r="482" s="1" customFormat="1" ht="15.75" customHeight="1"/>
    <row r="483" s="1" customFormat="1" ht="15.75" customHeight="1"/>
    <row r="484" s="1" customFormat="1" ht="15.75" customHeight="1"/>
    <row r="485" s="1" customFormat="1" ht="15.75" customHeight="1"/>
    <row r="486" s="1" customFormat="1" ht="15.75" customHeight="1"/>
    <row r="487" s="1" customFormat="1" ht="15.75" customHeight="1"/>
    <row r="488" s="1" customFormat="1" ht="15.75" customHeight="1"/>
    <row r="489" s="1" customFormat="1" ht="15.75" customHeight="1"/>
    <row r="490" s="1" customFormat="1" ht="15.75" customHeight="1"/>
    <row r="491" s="1" customFormat="1" ht="15.75" customHeight="1"/>
    <row r="492" s="1" customFormat="1" ht="15.75" customHeight="1"/>
    <row r="493" s="1" customFormat="1" ht="15.75" customHeight="1"/>
    <row r="494" s="1" customFormat="1" ht="15.75" customHeight="1"/>
    <row r="495" s="1" customFormat="1" ht="15.75" customHeight="1"/>
    <row r="496" s="1" customFormat="1" ht="15.75" customHeight="1"/>
    <row r="497" s="1" customFormat="1" ht="15.75" customHeight="1"/>
    <row r="498" s="1" customFormat="1" ht="15.75" customHeight="1"/>
    <row r="499" s="1" customFormat="1" ht="15.75" customHeight="1"/>
    <row r="500" s="1" customFormat="1" ht="15.75" customHeight="1"/>
    <row r="501" s="1" customFormat="1" ht="15.75" customHeight="1"/>
    <row r="502" s="1" customFormat="1" ht="15.75" customHeight="1"/>
    <row r="503" s="1" customFormat="1" ht="15.75" customHeight="1"/>
    <row r="504" s="1" customFormat="1" ht="15.75" customHeight="1"/>
    <row r="505" s="1" customFormat="1" ht="15.75" customHeight="1"/>
    <row r="506" s="1" customFormat="1" ht="15.75" customHeight="1"/>
    <row r="507" s="1" customFormat="1" ht="15.75" customHeight="1"/>
    <row r="508" s="1" customFormat="1" ht="15.75" customHeight="1"/>
    <row r="509" s="1" customFormat="1" ht="15.75" customHeight="1"/>
    <row r="510" s="1" customFormat="1" ht="15.75" customHeight="1"/>
    <row r="511" s="1" customFormat="1" ht="15.75" customHeight="1"/>
    <row r="512" s="1" customFormat="1" ht="15.75" customHeight="1"/>
    <row r="513" s="1" customFormat="1" ht="15.75" customHeight="1"/>
    <row r="514" s="1" customFormat="1" ht="15.75" customHeight="1"/>
    <row r="515" s="1" customFormat="1" ht="15.75" customHeight="1"/>
    <row r="516" s="1" customFormat="1" ht="15.75" customHeight="1"/>
    <row r="517" s="1" customFormat="1" ht="15.75" customHeight="1"/>
    <row r="518" s="1" customFormat="1" ht="15.75" customHeight="1"/>
    <row r="519" s="1" customFormat="1" ht="15.75" customHeight="1"/>
    <row r="520" s="1" customFormat="1" ht="15.75" customHeight="1"/>
    <row r="521" s="1" customFormat="1" ht="15.75" customHeight="1"/>
    <row r="522" s="1" customFormat="1" ht="15.75" customHeight="1"/>
    <row r="523" s="1" customFormat="1" ht="15.75" customHeight="1"/>
    <row r="524" s="1" customFormat="1" ht="15.75" customHeight="1"/>
    <row r="525" s="1" customFormat="1" ht="15.75" customHeight="1"/>
    <row r="526" s="1" customFormat="1" ht="15.75" customHeight="1"/>
    <row r="527" s="1" customFormat="1" ht="15.75" customHeight="1"/>
    <row r="528" s="1" customFormat="1" ht="15.75" customHeight="1"/>
    <row r="529" s="1" customFormat="1" ht="15.75" customHeight="1"/>
    <row r="530" s="1" customFormat="1" ht="15.75" customHeight="1"/>
    <row r="531" s="1" customFormat="1" ht="15.75" customHeight="1"/>
    <row r="532" s="1" customFormat="1" ht="15.75" customHeight="1"/>
    <row r="533" s="1" customFormat="1" ht="15.75" customHeight="1"/>
    <row r="534" s="1" customFormat="1" ht="15.75" customHeight="1"/>
    <row r="535" s="1" customFormat="1" ht="15.75" customHeight="1"/>
    <row r="536" s="1" customFormat="1" ht="15.75" customHeight="1"/>
    <row r="537" s="1" customFormat="1" ht="15.75" customHeight="1"/>
    <row r="538" s="1" customFormat="1" ht="15.75" customHeight="1"/>
    <row r="539" s="1" customFormat="1" ht="15.75" customHeight="1"/>
    <row r="540" s="1" customFormat="1" ht="15.75" customHeight="1"/>
    <row r="541" s="1" customFormat="1" ht="15.75" customHeight="1"/>
    <row r="542" s="1" customFormat="1" ht="15.75" customHeight="1"/>
    <row r="543" s="1" customFormat="1" ht="15.75" customHeight="1"/>
    <row r="544" s="1" customFormat="1" ht="15.75" customHeight="1"/>
    <row r="545" s="1" customFormat="1" ht="15.75" customHeight="1"/>
    <row r="546" s="1" customFormat="1" ht="15.75" customHeight="1"/>
    <row r="547" s="1" customFormat="1" ht="15.75" customHeight="1"/>
    <row r="548" s="1" customFormat="1" ht="15.75" customHeight="1"/>
    <row r="549" s="1" customFormat="1" ht="15.75" customHeight="1"/>
    <row r="550" s="1" customFormat="1" ht="15.75" customHeight="1"/>
    <row r="551" s="1" customFormat="1" ht="15.75" customHeight="1"/>
    <row r="552" s="1" customFormat="1" ht="15.75" customHeight="1"/>
    <row r="553" s="1" customFormat="1" ht="15.75" customHeight="1"/>
    <row r="554" s="1" customFormat="1" ht="15.75" customHeight="1"/>
    <row r="555" s="1" customFormat="1" ht="15.75" customHeight="1"/>
    <row r="556" s="1" customFormat="1" ht="15.75" customHeight="1"/>
    <row r="557" s="1" customFormat="1" ht="15.75" customHeight="1"/>
    <row r="558" s="1" customFormat="1" ht="15.75" customHeight="1"/>
    <row r="559" s="1" customFormat="1" ht="15.75" customHeight="1"/>
    <row r="560" s="1" customFormat="1" ht="15.75" customHeight="1"/>
    <row r="561" s="1" customFormat="1" ht="15.75" customHeight="1"/>
    <row r="562" s="1" customFormat="1" ht="15.75" customHeight="1"/>
    <row r="563" s="1" customFormat="1" ht="15.75" customHeight="1"/>
    <row r="564" s="1" customFormat="1" ht="15.75" customHeight="1"/>
    <row r="565" s="1" customFormat="1" ht="15.75" customHeight="1"/>
    <row r="566" s="1" customFormat="1" ht="15.75" customHeight="1"/>
    <row r="567" s="1" customFormat="1" ht="15.75" customHeight="1"/>
    <row r="568" s="1" customFormat="1" ht="15.75" customHeight="1"/>
    <row r="569" s="1" customFormat="1" ht="15.75" customHeight="1"/>
    <row r="570" s="1" customFormat="1" ht="15.75" customHeight="1"/>
    <row r="571" s="1" customFormat="1" ht="15.75" customHeight="1"/>
    <row r="572" s="1" customFormat="1" ht="15.75" customHeight="1"/>
    <row r="573" s="1" customFormat="1" ht="15.75" customHeight="1"/>
    <row r="574" s="1" customFormat="1" ht="15.75" customHeight="1"/>
    <row r="575" s="1" customFormat="1" ht="15.75" customHeight="1"/>
    <row r="576" s="1" customFormat="1" ht="15.75" customHeight="1"/>
    <row r="577" s="1" customFormat="1" ht="15.75" customHeight="1"/>
    <row r="578" s="1" customFormat="1" ht="15.75" customHeight="1"/>
    <row r="579" s="1" customFormat="1" ht="15.75" customHeight="1"/>
    <row r="580" s="1" customFormat="1" ht="15.75" customHeight="1"/>
    <row r="581" s="1" customFormat="1" ht="15.75" customHeight="1"/>
    <row r="582" s="1" customFormat="1" ht="15.75" customHeight="1"/>
    <row r="583" s="1" customFormat="1" ht="15.75" customHeight="1"/>
    <row r="584" s="1" customFormat="1" ht="15.75" customHeight="1"/>
    <row r="585" s="1" customFormat="1" ht="15.75" customHeight="1"/>
    <row r="586" s="1" customFormat="1" ht="15.75" customHeight="1"/>
    <row r="587" s="1" customFormat="1" ht="15.75" customHeight="1"/>
    <row r="588" s="1" customFormat="1" ht="15.75" customHeight="1"/>
    <row r="589" s="1" customFormat="1" ht="15.75" customHeight="1"/>
    <row r="590" s="1" customFormat="1" ht="15.75" customHeight="1"/>
    <row r="591" s="1" customFormat="1" ht="15.75" customHeight="1"/>
    <row r="592" s="1" customFormat="1" ht="15.75" customHeight="1"/>
    <row r="593" s="1" customFormat="1" ht="15.75" customHeight="1"/>
    <row r="594" s="1" customFormat="1" ht="15.75" customHeight="1"/>
    <row r="595" s="1" customFormat="1" ht="15.75" customHeight="1"/>
    <row r="596" s="1" customFormat="1" ht="15.75" customHeight="1"/>
    <row r="597" s="1" customFormat="1" ht="15.75" customHeight="1"/>
    <row r="598" s="1" customFormat="1" ht="15.75" customHeight="1"/>
    <row r="599" s="1" customFormat="1" ht="15.75" customHeight="1"/>
    <row r="600" s="1" customFormat="1" ht="15.75" customHeight="1"/>
    <row r="601" s="1" customFormat="1" ht="15.75" customHeight="1"/>
    <row r="602" s="1" customFormat="1" ht="15.75" customHeight="1"/>
    <row r="603" s="1" customFormat="1" ht="15.75" customHeight="1"/>
    <row r="604" s="1" customFormat="1" ht="15.75" customHeight="1"/>
    <row r="605" s="1" customFormat="1" ht="15.75" customHeight="1"/>
    <row r="606" s="1" customFormat="1" ht="15.75" customHeight="1"/>
    <row r="607" s="1" customFormat="1" ht="15.75" customHeight="1"/>
    <row r="608" s="1" customFormat="1" ht="15.75" customHeight="1"/>
    <row r="609" s="1" customFormat="1" ht="15.75" customHeight="1"/>
    <row r="610" s="1" customFormat="1" ht="15.75" customHeight="1"/>
    <row r="611" s="1" customFormat="1" ht="15.75" customHeight="1"/>
    <row r="612" s="1" customFormat="1" ht="15.75" customHeight="1"/>
    <row r="613" s="1" customFormat="1" ht="15.75" customHeight="1"/>
    <row r="614" s="1" customFormat="1" ht="15.75" customHeight="1"/>
    <row r="615" s="1" customFormat="1" ht="15.75" customHeight="1"/>
    <row r="616" s="1" customFormat="1" ht="15.75" customHeight="1"/>
    <row r="617" s="1" customFormat="1" ht="15.75" customHeight="1"/>
    <row r="618" s="1" customFormat="1" ht="15.75" customHeight="1"/>
    <row r="619" s="1" customFormat="1" ht="15.75" customHeight="1"/>
    <row r="620" s="1" customFormat="1" ht="15.75" customHeight="1"/>
    <row r="621" s="1" customFormat="1" ht="15.75" customHeight="1"/>
    <row r="622" s="1" customFormat="1" ht="15.75" customHeight="1"/>
    <row r="623" s="1" customFormat="1" ht="15.75" customHeight="1"/>
    <row r="624" s="1" customFormat="1" ht="15.75" customHeight="1"/>
    <row r="625" s="1" customFormat="1" ht="15.75" customHeight="1"/>
    <row r="626" s="1" customFormat="1" ht="15.75" customHeight="1"/>
    <row r="627" s="1" customFormat="1" ht="15.75" customHeight="1"/>
    <row r="628" s="1" customFormat="1" ht="15.75" customHeight="1"/>
    <row r="629" s="1" customFormat="1" ht="15.75" customHeight="1"/>
    <row r="630" s="1" customFormat="1" ht="15.75" customHeight="1"/>
    <row r="631" s="1" customFormat="1" ht="15.75" customHeight="1"/>
    <row r="632" s="1" customFormat="1" ht="15.75" customHeight="1"/>
    <row r="633" s="1" customFormat="1" ht="15.75" customHeight="1"/>
    <row r="634" s="1" customFormat="1" ht="15.75" customHeight="1"/>
    <row r="635" s="1" customFormat="1" ht="15.75" customHeight="1"/>
    <row r="636" s="1" customFormat="1" ht="15.75" customHeight="1"/>
    <row r="637" s="1" customFormat="1" ht="15.75" customHeight="1"/>
    <row r="638" s="1" customFormat="1" ht="15.75" customHeight="1"/>
    <row r="639" s="1" customFormat="1" ht="15.75" customHeight="1"/>
    <row r="640" s="1" customFormat="1" ht="15.75" customHeight="1"/>
    <row r="641" s="1" customFormat="1" ht="15.75" customHeight="1"/>
    <row r="642" s="1" customFormat="1" ht="15.75" customHeight="1"/>
    <row r="643" s="1" customFormat="1" ht="15.75" customHeight="1"/>
    <row r="644" s="1" customFormat="1" ht="15.75" customHeight="1"/>
    <row r="645" s="1" customFormat="1" ht="15.75" customHeight="1"/>
    <row r="646" s="1" customFormat="1" ht="15.75" customHeight="1"/>
    <row r="647" s="1" customFormat="1" ht="15.75" customHeight="1"/>
    <row r="648" s="1" customFormat="1" ht="15.75" customHeight="1"/>
    <row r="649" s="1" customFormat="1" ht="15.75" customHeight="1"/>
    <row r="650" s="1" customFormat="1" ht="15.75" customHeight="1"/>
    <row r="651" s="1" customFormat="1" ht="15.75" customHeight="1"/>
    <row r="652" s="1" customFormat="1" ht="15.75" customHeight="1"/>
    <row r="653" s="1" customFormat="1" ht="15.75" customHeight="1"/>
    <row r="654" s="1" customFormat="1" ht="15.75" customHeight="1"/>
    <row r="655" s="1" customFormat="1" ht="15.75" customHeight="1"/>
    <row r="656" s="1" customFormat="1" ht="15.75" customHeight="1"/>
    <row r="657" s="1" customFormat="1" ht="15.75" customHeight="1"/>
    <row r="658" s="1" customFormat="1" ht="15.75" customHeight="1"/>
    <row r="659" s="1" customFormat="1" ht="15.75" customHeight="1"/>
    <row r="660" s="1" customFormat="1" ht="15.75" customHeight="1"/>
    <row r="661" s="1" customFormat="1" ht="15.75" customHeight="1"/>
    <row r="662" s="1" customFormat="1" ht="15.75" customHeight="1"/>
    <row r="663" s="1" customFormat="1" ht="15.75" customHeight="1"/>
    <row r="664" s="1" customFormat="1" ht="15.75" customHeight="1"/>
    <row r="665" s="1" customFormat="1" ht="15.75" customHeight="1"/>
    <row r="666" s="1" customFormat="1" ht="15.75" customHeight="1"/>
    <row r="667" s="1" customFormat="1" ht="15.75" customHeight="1"/>
    <row r="668" s="1" customFormat="1" ht="15.75" customHeight="1"/>
    <row r="669" s="1" customFormat="1" ht="15.75" customHeight="1"/>
    <row r="670" s="1" customFormat="1" ht="15.75" customHeight="1"/>
    <row r="671" s="1" customFormat="1" ht="15.75" customHeight="1"/>
    <row r="672" s="1" customFormat="1" ht="15.75" customHeight="1"/>
    <row r="673" s="1" customFormat="1" ht="15.75" customHeight="1"/>
    <row r="674" s="1" customFormat="1" ht="15.75" customHeight="1"/>
    <row r="675" s="1" customFormat="1" ht="15.75" customHeight="1"/>
    <row r="676" s="1" customFormat="1" ht="15.75" customHeight="1"/>
    <row r="677" s="1" customFormat="1" ht="15.75" customHeight="1"/>
    <row r="678" s="1" customFormat="1" ht="15.75" customHeight="1"/>
    <row r="679" s="1" customFormat="1" ht="15.75" customHeight="1"/>
    <row r="680" s="1" customFormat="1" ht="15.75" customHeight="1"/>
    <row r="681" s="1" customFormat="1" ht="15.75" customHeight="1"/>
    <row r="682" s="1" customFormat="1" ht="15.75" customHeight="1"/>
    <row r="683" s="1" customFormat="1" ht="15.75" customHeight="1"/>
    <row r="684" s="1" customFormat="1" ht="15.75" customHeight="1"/>
    <row r="685" s="1" customFormat="1" ht="15.75" customHeight="1"/>
    <row r="686" s="1" customFormat="1" ht="15.75" customHeight="1"/>
    <row r="687" s="1" customFormat="1" ht="15.75" customHeight="1"/>
    <row r="688" s="1" customFormat="1" ht="15.75" customHeight="1"/>
    <row r="689" s="1" customFormat="1" ht="15.75" customHeight="1"/>
    <row r="690" s="1" customFormat="1" ht="15.75" customHeight="1"/>
    <row r="691" s="1" customFormat="1" ht="15.75" customHeight="1"/>
    <row r="692" s="1" customFormat="1" ht="15.75" customHeight="1"/>
    <row r="693" s="1" customFormat="1" ht="15.75" customHeight="1"/>
    <row r="694" s="1" customFormat="1" ht="15.75" customHeight="1"/>
    <row r="695" s="1" customFormat="1" ht="15.75" customHeight="1"/>
    <row r="696" s="1" customFormat="1" ht="15.75" customHeight="1"/>
    <row r="697" s="1" customFormat="1" ht="15.75" customHeight="1"/>
    <row r="698" s="1" customFormat="1" ht="15.75" customHeight="1"/>
    <row r="699" s="1" customFormat="1" ht="15.75" customHeight="1"/>
    <row r="700" s="1" customFormat="1" ht="15.75" customHeight="1"/>
    <row r="701" s="1" customFormat="1" ht="15.75" customHeight="1"/>
    <row r="702" s="1" customFormat="1" ht="15.75" customHeight="1"/>
    <row r="703" s="1" customFormat="1" ht="15.75" customHeight="1"/>
    <row r="704" s="1" customFormat="1" ht="15.75" customHeight="1"/>
    <row r="705" s="1" customFormat="1" ht="15.75" customHeight="1"/>
    <row r="706" s="1" customFormat="1" ht="15.75" customHeight="1"/>
    <row r="707" s="1" customFormat="1" ht="15.75" customHeight="1"/>
    <row r="708" s="1" customFormat="1" ht="15.75" customHeight="1"/>
    <row r="709" s="1" customFormat="1" ht="15.75" customHeight="1"/>
    <row r="710" s="1" customFormat="1" ht="15.75" customHeight="1"/>
    <row r="711" s="1" customFormat="1" ht="15.75" customHeight="1"/>
    <row r="712" s="1" customFormat="1" ht="15.75" customHeight="1"/>
    <row r="713" s="1" customFormat="1" ht="15.75" customHeight="1"/>
    <row r="714" s="1" customFormat="1" ht="15.75" customHeight="1"/>
    <row r="715" s="1" customFormat="1" ht="15.75" customHeight="1"/>
    <row r="716" s="1" customFormat="1" ht="15.75" customHeight="1"/>
    <row r="717" s="1" customFormat="1" ht="15.75" customHeight="1"/>
    <row r="718" s="1" customFormat="1" ht="15.75" customHeight="1"/>
    <row r="719" s="1" customFormat="1" ht="15.75" customHeight="1"/>
    <row r="720" s="1" customFormat="1" ht="15.75" customHeight="1"/>
    <row r="721" s="1" customFormat="1" ht="15.75" customHeight="1"/>
    <row r="722" s="1" customFormat="1" ht="15.75" customHeight="1"/>
    <row r="723" s="1" customFormat="1" ht="15.75" customHeight="1"/>
    <row r="724" s="1" customFormat="1" ht="15.75" customHeight="1"/>
    <row r="725" s="1" customFormat="1" ht="15.75" customHeight="1"/>
    <row r="726" s="1" customFormat="1" ht="15.75" customHeight="1"/>
    <row r="727" s="1" customFormat="1" ht="15.75" customHeight="1"/>
    <row r="728" s="1" customFormat="1" ht="15.75" customHeight="1"/>
    <row r="729" s="1" customFormat="1" ht="15.75" customHeight="1"/>
    <row r="730" s="1" customFormat="1" ht="15.75" customHeight="1"/>
    <row r="731" s="1" customFormat="1" ht="15.75" customHeight="1"/>
    <row r="732" s="1" customFormat="1" ht="15.75" customHeight="1"/>
    <row r="733" s="1" customFormat="1" ht="15.75" customHeight="1"/>
    <row r="734" s="1" customFormat="1" ht="15.75" customHeight="1"/>
    <row r="735" s="1" customFormat="1" ht="15.75" customHeight="1"/>
    <row r="736" s="1" customFormat="1" ht="15.75" customHeight="1"/>
    <row r="737" s="1" customFormat="1" ht="15.75" customHeight="1"/>
    <row r="738" s="1" customFormat="1" ht="15.75" customHeight="1"/>
    <row r="739" s="1" customFormat="1" ht="15.75" customHeight="1"/>
    <row r="740" s="1" customFormat="1" ht="15.75" customHeight="1"/>
    <row r="741" s="1" customFormat="1" ht="15.75" customHeight="1"/>
    <row r="742" s="1" customFormat="1" ht="15.75" customHeight="1"/>
    <row r="743" s="1" customFormat="1" ht="15.75" customHeight="1"/>
    <row r="744" s="1" customFormat="1" ht="15.75" customHeight="1"/>
    <row r="745" s="1" customFormat="1" ht="15.75" customHeight="1"/>
    <row r="746" s="1" customFormat="1" ht="15.75" customHeight="1"/>
    <row r="747" s="1" customFormat="1" ht="15.75" customHeight="1"/>
    <row r="748" s="1" customFormat="1" ht="15.75" customHeight="1"/>
    <row r="749" s="1" customFormat="1" ht="15.75" customHeight="1"/>
    <row r="750" s="1" customFormat="1" ht="15.75" customHeight="1"/>
    <row r="751" s="1" customFormat="1" ht="15.75" customHeight="1"/>
    <row r="752" s="1" customFormat="1" ht="15.75" customHeight="1"/>
    <row r="753" s="1" customFormat="1" ht="15.75" customHeight="1"/>
    <row r="754" s="1" customFormat="1" ht="15.75" customHeight="1"/>
    <row r="755" s="1" customFormat="1" ht="15.75" customHeight="1"/>
    <row r="756" s="1" customFormat="1" ht="15.75" customHeight="1"/>
    <row r="757" s="1" customFormat="1" ht="15.75" customHeight="1"/>
    <row r="758" s="1" customFormat="1" ht="15.75" customHeight="1"/>
    <row r="759" s="1" customFormat="1" ht="15.75" customHeight="1"/>
    <row r="760" s="1" customFormat="1" ht="15.75" customHeight="1"/>
    <row r="761" s="1" customFormat="1" ht="15.75" customHeight="1"/>
    <row r="762" s="1" customFormat="1" ht="15.75" customHeight="1"/>
    <row r="763" s="1" customFormat="1" ht="15.75" customHeight="1"/>
    <row r="764" s="1" customFormat="1" ht="15.75" customHeight="1"/>
    <row r="765" s="1" customFormat="1" ht="15.75" customHeight="1"/>
    <row r="766" s="1" customFormat="1" ht="15.75" customHeight="1"/>
    <row r="767" s="1" customFormat="1" ht="15.75" customHeight="1"/>
    <row r="768" s="1" customFormat="1" ht="15.75" customHeight="1"/>
    <row r="769" s="1" customFormat="1" ht="15.75" customHeight="1"/>
    <row r="770" s="1" customFormat="1" ht="15.75" customHeight="1"/>
    <row r="771" s="1" customFormat="1" ht="15.75" customHeight="1"/>
    <row r="772" s="1" customFormat="1" ht="15.75" customHeight="1"/>
    <row r="773" s="1" customFormat="1" ht="15.75" customHeight="1"/>
    <row r="774" s="1" customFormat="1" ht="15.75" customHeight="1"/>
    <row r="775" s="1" customFormat="1" ht="15.75" customHeight="1"/>
    <row r="776" s="1" customFormat="1" ht="15.75" customHeight="1"/>
    <row r="777" s="1" customFormat="1" ht="15.75" customHeight="1"/>
    <row r="778" s="1" customFormat="1" ht="15.75" customHeight="1"/>
    <row r="779" s="1" customFormat="1" ht="15.75" customHeight="1"/>
    <row r="780" s="1" customFormat="1" ht="15.75" customHeight="1"/>
    <row r="781" s="1" customFormat="1" ht="15.7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7" s="1" customFormat="1" ht="15.75" customHeight="1"/>
    <row r="788" s="1" customFormat="1" ht="15.75" customHeight="1"/>
    <row r="789" s="1" customFormat="1" ht="15.75" customHeight="1"/>
    <row r="790" s="1" customFormat="1" ht="15.75" customHeight="1"/>
    <row r="791" s="1" customFormat="1" ht="15.7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5.75" customHeight="1"/>
    <row r="798" s="1" customFormat="1" ht="15.75" customHeight="1"/>
    <row r="799" s="1" customFormat="1" ht="15.75" customHeight="1"/>
    <row r="800" s="1" customFormat="1" ht="15.75" customHeight="1"/>
    <row r="801" s="1" customFormat="1" ht="15.75" customHeight="1"/>
    <row r="802" s="1" customFormat="1" ht="15.75" customHeight="1"/>
    <row r="803" s="1" customFormat="1" ht="15.75" customHeight="1"/>
    <row r="804" s="1" customFormat="1" ht="15.75" customHeight="1"/>
    <row r="805" s="1" customFormat="1" ht="15.75" customHeight="1"/>
    <row r="806" s="1" customFormat="1" ht="15.75" customHeight="1"/>
    <row r="807" s="1" customFormat="1" ht="15.75" customHeight="1"/>
    <row r="808" s="1" customFormat="1" ht="15.7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5.75" customHeight="1"/>
    <row r="815" s="1" customFormat="1" ht="15.7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1" s="1" customFormat="1" ht="15.75" customHeight="1"/>
    <row r="822" s="1" customFormat="1" ht="15.75" customHeight="1"/>
    <row r="823" s="1" customFormat="1" ht="15.75" customHeight="1"/>
    <row r="824" s="1" customFormat="1" ht="15.75" customHeight="1"/>
    <row r="825" s="1" customFormat="1" ht="15.7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5.75" customHeight="1"/>
    <row r="832" s="1" customFormat="1" ht="15.7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8" s="1" customFormat="1" ht="15.75" customHeight="1"/>
    <row r="839" s="1" customFormat="1" ht="15.75" customHeight="1"/>
    <row r="840" s="1" customFormat="1" ht="15.75" customHeight="1"/>
    <row r="841" s="1" customFormat="1" ht="15.75" customHeight="1"/>
    <row r="842" s="1" customFormat="1" ht="15.7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5.75" customHeight="1"/>
    <row r="849" s="1" customFormat="1" ht="15.7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5" s="1" customFormat="1" ht="15.75" customHeight="1"/>
    <row r="856" s="1" customFormat="1" ht="15.75" customHeight="1"/>
    <row r="857" s="1" customFormat="1" ht="15.75" customHeight="1"/>
    <row r="858" s="1" customFormat="1" ht="15.75" customHeight="1"/>
    <row r="859" s="1" customFormat="1" ht="15.7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5.75" customHeight="1"/>
    <row r="866" s="1" customFormat="1" ht="15.7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2" s="1" customFormat="1" ht="15.75" customHeight="1"/>
    <row r="873" s="1" customFormat="1" ht="15.75" customHeight="1"/>
    <row r="874" s="1" customFormat="1" ht="15.75" customHeight="1"/>
    <row r="875" s="1" customFormat="1" ht="15.75" customHeight="1"/>
    <row r="876" s="1" customFormat="1" ht="15.7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5.75" customHeight="1"/>
    <row r="883" s="1" customFormat="1" ht="15.7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  <row r="889" s="1" customFormat="1" ht="15.75" customHeight="1"/>
    <row r="890" s="1" customFormat="1" ht="15.75" customHeight="1"/>
    <row r="891" s="1" customFormat="1" ht="15.75" customHeight="1"/>
    <row r="892" s="1" customFormat="1" ht="15.75" customHeight="1"/>
    <row r="893" s="1" customFormat="1" ht="15.75" customHeight="1"/>
    <row r="894" s="1" customFormat="1" ht="15.75" customHeight="1"/>
    <row r="895" s="1" customFormat="1" ht="15.75" customHeight="1"/>
    <row r="896" s="1" customFormat="1" ht="15.75" customHeight="1"/>
    <row r="897" s="1" customFormat="1" ht="15.75" customHeight="1"/>
    <row r="898" s="1" customFormat="1" ht="15.75" customHeight="1"/>
    <row r="899" s="1" customFormat="1" ht="15.75" customHeight="1"/>
    <row r="900" s="1" customFormat="1" ht="15.75" customHeight="1"/>
    <row r="901" s="1" customFormat="1" ht="15.75" customHeight="1"/>
    <row r="902" s="1" customFormat="1" ht="15.75" customHeight="1"/>
    <row r="903" s="1" customFormat="1" ht="15.75" customHeight="1"/>
    <row r="904" s="1" customFormat="1" ht="15.75" customHeight="1"/>
    <row r="905" s="1" customFormat="1" ht="15.75" customHeight="1"/>
    <row r="906" s="1" customFormat="1" ht="15.75" customHeight="1"/>
    <row r="907" s="1" customFormat="1" ht="15.75" customHeight="1"/>
    <row r="908" s="1" customFormat="1" ht="15.75" customHeight="1"/>
    <row r="909" s="1" customFormat="1" ht="15.75" customHeight="1"/>
    <row r="910" s="1" customFormat="1" ht="15.75" customHeight="1"/>
    <row r="911" s="1" customFormat="1" ht="15.75" customHeight="1"/>
    <row r="912" s="1" customFormat="1" ht="15.75" customHeight="1"/>
    <row r="913" s="1" customFormat="1" ht="15.75" customHeight="1"/>
    <row r="914" s="1" customFormat="1" ht="15.75" customHeight="1"/>
    <row r="915" s="1" customFormat="1" ht="15.75" customHeight="1"/>
    <row r="916" s="1" customFormat="1" ht="15.75" customHeight="1"/>
    <row r="917" s="1" customFormat="1" ht="15.75" customHeight="1"/>
    <row r="918" s="1" customFormat="1" ht="15.75" customHeight="1"/>
    <row r="919" s="1" customFormat="1" ht="15.75" customHeight="1"/>
    <row r="920" s="1" customFormat="1" ht="15.75" customHeight="1"/>
    <row r="921" s="1" customFormat="1" ht="15.75" customHeight="1"/>
    <row r="922" s="1" customFormat="1" ht="15.75" customHeight="1"/>
    <row r="923" s="1" customFormat="1" ht="15.75" customHeight="1"/>
    <row r="924" s="1" customFormat="1" ht="15.75" customHeight="1"/>
    <row r="925" s="1" customFormat="1" ht="15.75" customHeight="1"/>
    <row r="926" s="1" customFormat="1" ht="15.75" customHeight="1"/>
    <row r="927" s="1" customFormat="1" ht="15.75" customHeight="1"/>
    <row r="928" s="1" customFormat="1" ht="15.75" customHeight="1"/>
    <row r="929" s="1" customFormat="1" ht="15.75" customHeight="1"/>
    <row r="930" s="1" customFormat="1" ht="15.75" customHeight="1"/>
    <row r="931" s="1" customFormat="1" ht="15.75" customHeight="1"/>
    <row r="932" s="1" customFormat="1" ht="15.75" customHeight="1"/>
    <row r="933" s="1" customFormat="1" ht="15.75" customHeight="1"/>
    <row r="934" s="1" customFormat="1" ht="15.75" customHeight="1"/>
    <row r="935" s="1" customFormat="1" ht="15.75" customHeight="1"/>
    <row r="936" s="1" customFormat="1" ht="15.75" customHeight="1"/>
    <row r="937" s="1" customFormat="1" ht="15.75" customHeight="1"/>
    <row r="938" s="1" customFormat="1" ht="15.75" customHeight="1"/>
    <row r="939" s="1" customFormat="1" ht="15.75" customHeight="1"/>
    <row r="940" s="1" customFormat="1" ht="15.75" customHeight="1"/>
    <row r="941" s="1" customFormat="1" ht="15.75" customHeight="1"/>
    <row r="942" s="1" customFormat="1" ht="15.75" customHeight="1"/>
    <row r="943" s="1" customFormat="1" ht="15.75" customHeight="1"/>
    <row r="944" s="1" customFormat="1" ht="15.75" customHeight="1"/>
    <row r="945" s="1" customFormat="1" ht="15.75" customHeight="1"/>
    <row r="946" s="1" customFormat="1" ht="15.75" customHeight="1"/>
    <row r="947" s="1" customFormat="1" ht="15.75" customHeight="1"/>
    <row r="948" s="1" customFormat="1" ht="15.75" customHeight="1"/>
    <row r="949" s="1" customFormat="1" ht="15.75" customHeight="1"/>
    <row r="950" s="1" customFormat="1" ht="15.75" customHeight="1"/>
    <row r="951" s="1" customFormat="1" ht="15.75" customHeight="1"/>
    <row r="952" s="1" customFormat="1" ht="15.75" customHeight="1"/>
    <row r="953" s="1" customFormat="1" ht="15.75" customHeight="1"/>
    <row r="954" s="1" customFormat="1" ht="15.75" customHeight="1"/>
    <row r="955" s="1" customFormat="1" ht="15.75" customHeight="1"/>
    <row r="956" s="1" customFormat="1" ht="15.75" customHeight="1"/>
    <row r="957" s="1" customFormat="1" ht="15.75" customHeight="1"/>
    <row r="958" s="1" customFormat="1" ht="15.75" customHeight="1"/>
    <row r="959" s="1" customFormat="1" ht="15.75" customHeight="1"/>
    <row r="960" s="1" customFormat="1" ht="15.75" customHeight="1"/>
    <row r="961" s="1" customFormat="1" ht="15.75" customHeight="1"/>
    <row r="962" s="1" customFormat="1" ht="15.75" customHeight="1"/>
    <row r="963" s="1" customFormat="1" ht="15.75" customHeight="1"/>
    <row r="964" s="1" customFormat="1" ht="15.75" customHeight="1"/>
    <row r="965" s="1" customFormat="1" ht="15.75" customHeight="1"/>
    <row r="966" s="1" customFormat="1" ht="15.75" customHeight="1"/>
    <row r="967" s="1" customFormat="1" ht="15.75" customHeight="1"/>
    <row r="968" s="1" customFormat="1" ht="15.75" customHeight="1"/>
    <row r="969" s="1" customFormat="1" ht="15.75" customHeight="1"/>
    <row r="970" s="1" customFormat="1" ht="15.75" customHeight="1"/>
    <row r="971" s="1" customFormat="1" ht="15.75" customHeight="1"/>
    <row r="972" s="1" customFormat="1" ht="15.75" customHeight="1"/>
    <row r="973" s="1" customFormat="1" ht="15.75" customHeight="1"/>
    <row r="974" s="1" customFormat="1" ht="15.75" customHeight="1"/>
    <row r="975" s="1" customFormat="1" ht="15.75" customHeight="1"/>
    <row r="976" s="1" customFormat="1" ht="15.75" customHeight="1"/>
    <row r="977" s="1" customFormat="1" ht="15.75" customHeight="1"/>
    <row r="978" s="1" customFormat="1" ht="15.75" customHeight="1"/>
    <row r="979" s="1" customFormat="1" ht="15.75" customHeight="1"/>
    <row r="980" s="1" customFormat="1" ht="15.75" customHeight="1"/>
    <row r="981" s="1" customFormat="1" ht="15.75" customHeight="1"/>
    <row r="982" s="1" customFormat="1" ht="15.75" customHeight="1"/>
    <row r="983" s="1" customFormat="1" ht="15.75" customHeight="1"/>
    <row r="984" s="1" customFormat="1" ht="15.75" customHeight="1"/>
    <row r="985" s="1" customFormat="1" ht="15.75" customHeight="1"/>
    <row r="986" s="1" customFormat="1" ht="15.75" customHeight="1"/>
    <row r="987" s="1" customFormat="1" ht="15.75" customHeight="1"/>
    <row r="988" s="1" customFormat="1" ht="15.75" customHeight="1"/>
    <row r="989" s="1" customFormat="1" ht="15.75" customHeight="1"/>
    <row r="990" s="1" customFormat="1" ht="15.75" customHeight="1"/>
    <row r="991" s="1" customFormat="1" ht="15.75" customHeight="1"/>
    <row r="992" s="1" customFormat="1" ht="15.75" customHeight="1"/>
    <row r="993" s="1" customFormat="1" ht="15.75" customHeight="1"/>
    <row r="994" s="1" customFormat="1" ht="15.75" customHeight="1"/>
    <row r="995" s="1" customFormat="1" ht="15.75" customHeight="1"/>
    <row r="996" s="1" customFormat="1" ht="15.75" customHeight="1"/>
    <row r="997" s="1" customFormat="1" ht="15.75" customHeight="1"/>
    <row r="998" s="1" customFormat="1" ht="15.75" customHeight="1"/>
    <row r="999" s="1" customFormat="1" ht="15.75" customHeight="1"/>
    <row r="1000" s="1" customFormat="1" ht="15.75" customHeight="1"/>
  </sheetData>
  <sheetProtection algorithmName="SHA-512" hashValue="DxJkGSmmWAsIRtF97j03wdpb5jVTGy1dF8QS0SUkFl2CKbR8AOrzAt68g/JG5Jov/UV7STNu5H4N8ceeIDaP8A==" saltValue="4x4xlGf6IAjbJlUMukXzPw==" spinCount="100000" sheet="1" objects="1" scenarios="1" formatCells="0" formatColumns="0" formatRows="0"/>
  <mergeCells count="1">
    <mergeCell ref="E1:E2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Jan Lauterkranz</cp:lastModifiedBy>
  <dcterms:created xsi:type="dcterms:W3CDTF">2021-02-15T13:20:23Z</dcterms:created>
  <dcterms:modified xsi:type="dcterms:W3CDTF">2023-11-15T09:23:26Z</dcterms:modified>
  <cp:category/>
  <cp:version/>
  <cp:contentType/>
  <cp:contentStatus/>
</cp:coreProperties>
</file>