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defaultThemeVersion="124226"/>
  <bookViews>
    <workbookView xWindow="65416" yWindow="65416" windowWidth="29040" windowHeight="15840" activeTab="0"/>
  </bookViews>
  <sheets>
    <sheet name="část 2 - NÁSTAVCE" sheetId="2" r:id="rId1"/>
    <sheet name="část 2 - rozdělení dodávek" sheetId="4" r:id="rId2"/>
  </sheets>
  <definedNames>
    <definedName name="_xlnm._FilterDatabase" localSheetId="1" hidden="1">'část 2 - rozdělení dodávek'!$A$9:$G$15</definedName>
    <definedName name="_xlnm.Print_Area" localSheetId="0">'část 2 - NÁSTAVCE'!$A$1:$L$18</definedName>
    <definedName name="_xlnm.Print_Area" localSheetId="1">'část 2 - rozdělení dodávek'!$A$6:$G$15</definedName>
  </definedNames>
  <calcPr calcId="191029"/>
  <extLst/>
</workbook>
</file>

<file path=xl/sharedStrings.xml><?xml version="1.0" encoding="utf-8"?>
<sst xmlns="http://schemas.openxmlformats.org/spreadsheetml/2006/main" count="85" uniqueCount="39">
  <si>
    <t>Jednotka</t>
  </si>
  <si>
    <t>Položka</t>
  </si>
  <si>
    <t>Náhodná chyba pipetování ve funkčním celku s pipetou pro danný rozsah objemu (dodavatel doloží vyznačené v materiálech od výrobce pipet/špiček)</t>
  </si>
  <si>
    <t>náhodná chyba pipetování při nastavení 2 ul je max. 3,0%</t>
  </si>
  <si>
    <t>1 bal (4x25 ks)</t>
  </si>
  <si>
    <t>náhodná chyba pipetování při nastavení 4 ul je max. 2,0%</t>
  </si>
  <si>
    <t>5,0 ml</t>
  </si>
  <si>
    <t>náhodná chyba pipetování při nastavení 100 ul je max. 0,6%</t>
  </si>
  <si>
    <t>0,1 ml čisté pro PCR</t>
  </si>
  <si>
    <t>Buňky podbarvené světle modrou barvou vyplní dodavatel</t>
  </si>
  <si>
    <t>CENA - Celková nabídková cena v Kč bez DPH</t>
  </si>
  <si>
    <t>Počet jednotek</t>
  </si>
  <si>
    <t>Část 2 - Vyměnitelné nástavce k dávkovačům</t>
  </si>
  <si>
    <t>Výrobce nabízené položky</t>
  </si>
  <si>
    <t>Popis nabízeného položky (název produktu)</t>
  </si>
  <si>
    <r>
      <t>Minimální rozsah objemu a požadovaná délka špičky</t>
    </r>
    <r>
      <rPr>
        <b/>
        <sz val="8"/>
        <color rgb="FFFF0000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 xml:space="preserve">(délka špičky se může lišit maximálně o 10% od požadované hodnoty) </t>
    </r>
  </si>
  <si>
    <r>
      <t>Vyměnitelné nástavce určené pro dávkovače - manuální a elektronické,</t>
    </r>
    <r>
      <rPr>
        <sz val="9"/>
        <rFont val="Calibri"/>
        <family val="2"/>
        <scheme val="minor"/>
      </rPr>
      <t xml:space="preserve"> dle přiložené podrobné specifikace</t>
    </r>
  </si>
  <si>
    <r>
      <t xml:space="preserve">Výzva k podání nabídek </t>
    </r>
    <r>
      <rPr>
        <b/>
        <sz val="9"/>
        <color theme="0" tint="-0.4999699890613556"/>
        <rFont val="Calibri"/>
        <family val="2"/>
        <scheme val="minor"/>
      </rPr>
      <t>LFHKDNS01-K2-01-2023</t>
    </r>
    <r>
      <rPr>
        <sz val="9"/>
        <color theme="0" tint="-0.4999699890613556"/>
        <rFont val="Calibri"/>
        <family val="2"/>
        <scheme val="minor"/>
      </rPr>
      <t xml:space="preserve"> – příloha č. 4a</t>
    </r>
  </si>
  <si>
    <t>Příloha č. 4a výzvy k podání nabídek</t>
  </si>
  <si>
    <t>Místa plnění a zdroj financování</t>
  </si>
  <si>
    <t>místo plnění / adresa dodání:</t>
  </si>
  <si>
    <t>Šimkova 870, 500 03 Hradec Králové</t>
  </si>
  <si>
    <t>kontaktní osoba:</t>
  </si>
  <si>
    <t xml:space="preserve">"[Bude doplněno před uzavřením Smlouvy]" </t>
  </si>
  <si>
    <t>Pracoviště</t>
  </si>
  <si>
    <t>Výukové a výzkumné centrum, Zborovská 2089, 500 03 Hradec Králové</t>
  </si>
  <si>
    <t>ř.</t>
  </si>
  <si>
    <t>Jednotková cena v Kč bez DPH zaokrouhlená na dvě desetinná místa
(jednotková cena rozhodná pro plnění veřejné zakázky)</t>
  </si>
  <si>
    <t>Cena celkem 
v Kč bez DPH</t>
  </si>
  <si>
    <t>D2</t>
  </si>
  <si>
    <t>D5</t>
  </si>
  <si>
    <t>D9</t>
  </si>
  <si>
    <t>Jednotková cena 
v Kč bez DPH</t>
  </si>
  <si>
    <t>Ústav farmakologie</t>
  </si>
  <si>
    <t>Ústav lékařské biochemie</t>
  </si>
  <si>
    <t>0.2 ml</t>
  </si>
  <si>
    <t>Základní specifikace předmětu plnění; Předloha pro zpracování ceny plnění (Ceník)</t>
  </si>
  <si>
    <t>doplní účastník</t>
  </si>
  <si>
    <t>Účastníci zde označí splněné parametry "ano".
Vybraný dodavatel doloží splnění požadovaného parametru ověřitelným způsobem (např. odkazem na přiloženou technickou dokumentaci výrobce či originální prospekt).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</si>
</sst>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0" tint="-0.4999699890613556"/>
      <name val="Calibri"/>
      <family val="2"/>
      <scheme val="minor"/>
    </font>
    <font>
      <b/>
      <sz val="9"/>
      <color theme="0" tint="-0.4999699890613556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1" applyNumberFormat="0" applyFont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20" applyFont="1" applyFill="1" applyBorder="1"/>
    <xf numFmtId="0" fontId="2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Border="1"/>
    <xf numFmtId="0" fontId="6" fillId="4" borderId="5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6" borderId="12" xfId="0" applyFill="1" applyBorder="1" applyAlignment="1">
      <alignment vertical="center"/>
    </xf>
    <xf numFmtId="0" fontId="0" fillId="6" borderId="12" xfId="0" applyFill="1" applyBorder="1" applyAlignment="1">
      <alignment horizontal="center" vertical="center"/>
    </xf>
    <xf numFmtId="0" fontId="6" fillId="5" borderId="13" xfId="0" applyFont="1" applyFill="1" applyBorder="1" applyAlignment="1">
      <alignment vertical="center" wrapText="1"/>
    </xf>
    <xf numFmtId="0" fontId="0" fillId="6" borderId="14" xfId="0" applyFill="1" applyBorder="1" applyAlignment="1">
      <alignment vertical="center"/>
    </xf>
    <xf numFmtId="0" fontId="0" fillId="6" borderId="14" xfId="0" applyFill="1" applyBorder="1" applyAlignment="1">
      <alignment horizontal="center" vertical="center"/>
    </xf>
    <xf numFmtId="0" fontId="0" fillId="0" borderId="15" xfId="0" applyBorder="1"/>
    <xf numFmtId="0" fontId="6" fillId="4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wrapText="1" shrinkToFit="1"/>
    </xf>
    <xf numFmtId="0" fontId="3" fillId="3" borderId="17" xfId="0" applyFont="1" applyFill="1" applyBorder="1" applyAlignment="1">
      <alignment horizontal="center" vertical="center" wrapText="1"/>
    </xf>
    <xf numFmtId="164" fontId="6" fillId="4" borderId="18" xfId="0" applyNumberFormat="1" applyFont="1" applyFill="1" applyBorder="1" applyAlignment="1">
      <alignment horizontal="center" vertical="center" wrapText="1" shrinkToFit="1"/>
    </xf>
    <xf numFmtId="0" fontId="5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64" fontId="6" fillId="4" borderId="20" xfId="0" applyNumberFormat="1" applyFont="1" applyFill="1" applyBorder="1" applyAlignment="1">
      <alignment horizontal="center" vertical="center" wrapText="1" shrinkToFi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0" fontId="15" fillId="7" borderId="21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 shrinkToFit="1"/>
    </xf>
    <xf numFmtId="164" fontId="15" fillId="7" borderId="8" xfId="0" applyNumberFormat="1" applyFont="1" applyFill="1" applyBorder="1" applyAlignment="1">
      <alignment horizontal="center" vertical="center" wrapText="1"/>
    </xf>
    <xf numFmtId="164" fontId="15" fillId="7" borderId="16" xfId="0" applyNumberFormat="1" applyFont="1" applyFill="1" applyBorder="1" applyAlignment="1">
      <alignment horizontal="center" vertical="center" wrapText="1"/>
    </xf>
    <xf numFmtId="164" fontId="15" fillId="0" borderId="8" xfId="0" applyNumberFormat="1" applyFont="1" applyFill="1" applyBorder="1" applyAlignment="1">
      <alignment horizontal="center" vertical="center"/>
    </xf>
    <xf numFmtId="164" fontId="15" fillId="0" borderId="16" xfId="0" applyNumberFormat="1" applyFont="1" applyFill="1" applyBorder="1" applyAlignment="1">
      <alignment horizontal="center" vertical="center"/>
    </xf>
    <xf numFmtId="0" fontId="16" fillId="0" borderId="22" xfId="0" applyFont="1" applyBorder="1" applyAlignment="1">
      <alignment horizontal="left" vertical="center" wrapText="1"/>
    </xf>
    <xf numFmtId="0" fontId="17" fillId="0" borderId="8" xfId="0" applyFont="1" applyBorder="1" applyAlignment="1">
      <alignment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6" fillId="0" borderId="16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5" fillId="0" borderId="24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10" fillId="5" borderId="2" xfId="0" applyFont="1" applyFill="1" applyBorder="1" applyAlignment="1">
      <alignment horizontal="left" vertical="center"/>
    </xf>
    <xf numFmtId="0" fontId="10" fillId="5" borderId="25" xfId="0" applyFont="1" applyFill="1" applyBorder="1" applyAlignment="1">
      <alignment horizontal="left" vertical="center"/>
    </xf>
    <xf numFmtId="0" fontId="10" fillId="5" borderId="19" xfId="0" applyFont="1" applyFill="1" applyBorder="1" applyAlignment="1">
      <alignment horizontal="left" vertical="center"/>
    </xf>
    <xf numFmtId="164" fontId="10" fillId="6" borderId="4" xfId="21" applyNumberFormat="1" applyFont="1" applyFill="1" applyBorder="1" applyAlignment="1" applyProtection="1">
      <alignment horizontal="center" vertical="center" wrapText="1"/>
      <protection locked="0"/>
    </xf>
    <xf numFmtId="164" fontId="10" fillId="6" borderId="17" xfId="21" applyNumberFormat="1" applyFont="1" applyFill="1" applyBorder="1" applyAlignment="1" applyProtection="1">
      <alignment horizontal="center" vertical="center" wrapText="1"/>
      <protection locked="0"/>
    </xf>
    <xf numFmtId="164" fontId="14" fillId="9" borderId="13" xfId="0" applyNumberFormat="1" applyFont="1" applyFill="1" applyBorder="1" applyAlignment="1">
      <alignment horizontal="right" vertical="center"/>
    </xf>
    <xf numFmtId="164" fontId="14" fillId="9" borderId="14" xfId="0" applyNumberFormat="1" applyFont="1" applyFill="1" applyBorder="1" applyAlignment="1">
      <alignment horizontal="right" vertical="center"/>
    </xf>
    <xf numFmtId="164" fontId="14" fillId="9" borderId="5" xfId="0" applyNumberFormat="1" applyFont="1" applyFill="1" applyBorder="1" applyAlignment="1">
      <alignment horizontal="right" vertical="center"/>
    </xf>
    <xf numFmtId="164" fontId="14" fillId="9" borderId="10" xfId="0" applyNumberFormat="1" applyFont="1" applyFill="1" applyBorder="1" applyAlignment="1">
      <alignment horizontal="right" vertical="center"/>
    </xf>
    <xf numFmtId="0" fontId="2" fillId="1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známk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Q18"/>
  <sheetViews>
    <sheetView tabSelected="1" view="pageBreakPreview" zoomScale="115" zoomScaleSheetLayoutView="115" workbookViewId="0" topLeftCell="A1">
      <pane ySplit="10" topLeftCell="A11" activePane="bottomLeft" state="frozen"/>
      <selection pane="bottomLeft" activeCell="H17" sqref="H17"/>
    </sheetView>
  </sheetViews>
  <sheetFormatPr defaultColWidth="9.140625" defaultRowHeight="15"/>
  <cols>
    <col min="1" max="1" width="35.7109375" style="3" customWidth="1"/>
    <col min="2" max="2" width="4.8515625" style="4" customWidth="1"/>
    <col min="3" max="3" width="13.28125" style="9" customWidth="1"/>
    <col min="4" max="4" width="29.00390625" style="3" customWidth="1"/>
    <col min="5" max="5" width="24.57421875" style="3" customWidth="1"/>
    <col min="6" max="6" width="14.57421875" style="3" customWidth="1"/>
    <col min="7" max="7" width="15.28125" style="3" customWidth="1"/>
    <col min="8" max="8" width="13.140625" style="3" customWidth="1"/>
    <col min="9" max="10" width="15.00390625" style="3" customWidth="1"/>
    <col min="11" max="11" width="16.7109375" style="10" customWidth="1"/>
    <col min="12" max="12" width="17.00390625" style="3" customWidth="1"/>
    <col min="13" max="13" width="4.7109375" style="3" customWidth="1"/>
    <col min="14" max="16384" width="9.140625" style="3" customWidth="1"/>
  </cols>
  <sheetData>
    <row r="1" spans="3:12" ht="15">
      <c r="C1" s="3"/>
      <c r="K1" s="3"/>
      <c r="L1" s="17" t="s">
        <v>17</v>
      </c>
    </row>
    <row r="2" spans="3:11" ht="15">
      <c r="C2" s="3"/>
      <c r="K2" s="3"/>
    </row>
    <row r="3" spans="1:17" ht="15">
      <c r="A3" s="70" t="s">
        <v>18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2"/>
      <c r="N3" s="2"/>
      <c r="O3" s="2"/>
      <c r="P3" s="2"/>
      <c r="Q3" s="2"/>
    </row>
    <row r="4" spans="3:11" ht="15">
      <c r="C4" s="3"/>
      <c r="K4" s="3"/>
    </row>
    <row r="5" spans="1:17" ht="15">
      <c r="A5" s="70" t="s">
        <v>12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2"/>
      <c r="N5" s="2"/>
      <c r="O5" s="2"/>
      <c r="P5" s="2"/>
      <c r="Q5" s="2"/>
    </row>
    <row r="6" spans="3:17" ht="15">
      <c r="C6" s="3"/>
      <c r="K6" s="3"/>
      <c r="M6" s="2"/>
      <c r="N6" s="2"/>
      <c r="O6" s="2"/>
      <c r="P6" s="2"/>
      <c r="Q6" s="2"/>
    </row>
    <row r="7" spans="1:17" ht="15">
      <c r="A7" s="71" t="s">
        <v>36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2"/>
      <c r="N7" s="2"/>
      <c r="O7" s="2"/>
      <c r="P7" s="2"/>
      <c r="Q7" s="2"/>
    </row>
    <row r="8" spans="13:17" ht="15">
      <c r="M8" s="2"/>
      <c r="N8" s="2"/>
      <c r="O8" s="2"/>
      <c r="P8" s="2"/>
      <c r="Q8" s="2"/>
    </row>
    <row r="9" spans="13:17" ht="15.75" thickBot="1">
      <c r="M9" s="2"/>
      <c r="N9" s="2"/>
      <c r="O9" s="2"/>
      <c r="P9" s="2"/>
      <c r="Q9" s="2"/>
    </row>
    <row r="10" spans="1:13" s="10" customFormat="1" ht="102" thickBot="1">
      <c r="A10" s="35" t="s">
        <v>1</v>
      </c>
      <c r="B10" s="36" t="s">
        <v>26</v>
      </c>
      <c r="C10" s="37" t="s">
        <v>15</v>
      </c>
      <c r="D10" s="38" t="s">
        <v>2</v>
      </c>
      <c r="E10" s="39" t="s">
        <v>38</v>
      </c>
      <c r="F10" s="39" t="s">
        <v>14</v>
      </c>
      <c r="G10" s="39" t="s">
        <v>13</v>
      </c>
      <c r="H10" s="39" t="s">
        <v>11</v>
      </c>
      <c r="I10" s="39" t="s">
        <v>0</v>
      </c>
      <c r="J10" s="39" t="s">
        <v>32</v>
      </c>
      <c r="K10" s="39" t="s">
        <v>27</v>
      </c>
      <c r="L10" s="40" t="s">
        <v>28</v>
      </c>
      <c r="M10" s="1"/>
    </row>
    <row r="11" spans="1:13" s="10" customFormat="1" ht="36">
      <c r="A11" s="11" t="s">
        <v>16</v>
      </c>
      <c r="B11" s="29" t="s">
        <v>29</v>
      </c>
      <c r="C11" s="60" t="s">
        <v>35</v>
      </c>
      <c r="D11" s="61" t="s">
        <v>5</v>
      </c>
      <c r="E11" s="51" t="s">
        <v>37</v>
      </c>
      <c r="F11" s="51" t="s">
        <v>37</v>
      </c>
      <c r="G11" s="51" t="s">
        <v>37</v>
      </c>
      <c r="H11" s="30">
        <v>1</v>
      </c>
      <c r="I11" s="65" t="s">
        <v>4</v>
      </c>
      <c r="J11" s="56" t="s">
        <v>37</v>
      </c>
      <c r="K11" s="58" t="e">
        <f aca="true" t="shared" si="0" ref="K11:K13">ROUND(J11,2)</f>
        <v>#VALUE!</v>
      </c>
      <c r="L11" s="33" t="e">
        <f aca="true" t="shared" si="1" ref="L11:L12">H11*K11</f>
        <v>#VALUE!</v>
      </c>
      <c r="M11" s="1"/>
    </row>
    <row r="12" spans="1:13" s="10" customFormat="1" ht="29.25" customHeight="1">
      <c r="A12" s="12"/>
      <c r="B12" s="29" t="s">
        <v>30</v>
      </c>
      <c r="C12" s="62" t="s">
        <v>6</v>
      </c>
      <c r="D12" s="61" t="s">
        <v>7</v>
      </c>
      <c r="E12" s="52" t="s">
        <v>37</v>
      </c>
      <c r="F12" s="52" t="s">
        <v>37</v>
      </c>
      <c r="G12" s="52" t="s">
        <v>37</v>
      </c>
      <c r="H12" s="30">
        <v>2</v>
      </c>
      <c r="I12" s="65" t="s">
        <v>4</v>
      </c>
      <c r="J12" s="56" t="s">
        <v>37</v>
      </c>
      <c r="K12" s="58" t="e">
        <f t="shared" si="0"/>
        <v>#VALUE!</v>
      </c>
      <c r="L12" s="33" t="e">
        <f t="shared" si="1"/>
        <v>#VALUE!</v>
      </c>
      <c r="M12" s="1"/>
    </row>
    <row r="13" spans="1:13" s="10" customFormat="1" ht="29.25" customHeight="1" thickBot="1">
      <c r="A13" s="25"/>
      <c r="B13" s="54" t="s">
        <v>31</v>
      </c>
      <c r="C13" s="63" t="s">
        <v>8</v>
      </c>
      <c r="D13" s="64" t="s">
        <v>3</v>
      </c>
      <c r="E13" s="53" t="s">
        <v>37</v>
      </c>
      <c r="F13" s="53" t="s">
        <v>37</v>
      </c>
      <c r="G13" s="53" t="s">
        <v>37</v>
      </c>
      <c r="H13" s="31">
        <v>5</v>
      </c>
      <c r="I13" s="66" t="s">
        <v>4</v>
      </c>
      <c r="J13" s="57" t="s">
        <v>37</v>
      </c>
      <c r="K13" s="59" t="e">
        <f t="shared" si="0"/>
        <v>#VALUE!</v>
      </c>
      <c r="L13" s="41" t="e">
        <f aca="true" t="shared" si="2" ref="L13">H13*K13</f>
        <v>#VALUE!</v>
      </c>
      <c r="M13" s="1"/>
    </row>
    <row r="14" ht="15.75" thickBot="1"/>
    <row r="15" spans="1:11" ht="18" customHeight="1" thickBot="1">
      <c r="A15" s="72" t="s">
        <v>10</v>
      </c>
      <c r="B15" s="73"/>
      <c r="C15" s="73"/>
      <c r="D15" s="74"/>
      <c r="E15" s="75" t="e">
        <f>SUM(L11:L13)</f>
        <v>#VALUE!</v>
      </c>
      <c r="F15" s="76"/>
      <c r="K15" s="3"/>
    </row>
    <row r="18" spans="2:3" ht="15">
      <c r="B18" s="52"/>
      <c r="C18" s="34" t="s">
        <v>9</v>
      </c>
    </row>
  </sheetData>
  <mergeCells count="5">
    <mergeCell ref="A3:L3"/>
    <mergeCell ref="A5:L5"/>
    <mergeCell ref="A7:L7"/>
    <mergeCell ref="A15:D15"/>
    <mergeCell ref="E15:F15"/>
  </mergeCells>
  <printOptions/>
  <pageMargins left="0.7086614173228347" right="0.7086614173228347" top="0.7874015748031497" bottom="0.7874015748031497" header="0.31496062992125984" footer="0.31496062992125984"/>
  <pageSetup fitToHeight="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A2EE0-E7D3-4694-8BE0-0206418AB2DD}">
  <sheetPr>
    <tabColor rgb="FF79FFB6"/>
  </sheetPr>
  <dimension ref="A1:G19"/>
  <sheetViews>
    <sheetView showGridLines="0" view="pageBreakPreview" zoomScale="115" zoomScaleSheetLayoutView="115" workbookViewId="0" topLeftCell="A1">
      <selection activeCell="G2" sqref="G2"/>
    </sheetView>
  </sheetViews>
  <sheetFormatPr defaultColWidth="9.140625" defaultRowHeight="15"/>
  <cols>
    <col min="1" max="1" width="44.8515625" style="0" customWidth="1"/>
    <col min="2" max="2" width="5.7109375" style="0" customWidth="1"/>
    <col min="3" max="3" width="21.28125" style="0" customWidth="1"/>
    <col min="4" max="4" width="28.140625" style="0" customWidth="1"/>
    <col min="5" max="6" width="10.57421875" style="0" customWidth="1"/>
    <col min="7" max="7" width="22.28125" style="0" customWidth="1"/>
  </cols>
  <sheetData>
    <row r="1" ht="15">
      <c r="G1" s="18" t="str">
        <f>'část 2 - NÁSTAVCE'!L1</f>
        <v>Výzva k podání nabídek LFHKDNS01-K2-01-2023 – příloha č. 4a</v>
      </c>
    </row>
    <row r="3" spans="1:7" ht="15">
      <c r="A3" s="82" t="s">
        <v>18</v>
      </c>
      <c r="B3" s="82"/>
      <c r="C3" s="82"/>
      <c r="D3" s="82"/>
      <c r="E3" s="82"/>
      <c r="F3" s="82"/>
      <c r="G3" s="82"/>
    </row>
    <row r="5" spans="1:7" ht="15">
      <c r="A5" s="70" t="s">
        <v>12</v>
      </c>
      <c r="B5" s="70"/>
      <c r="C5" s="70"/>
      <c r="D5" s="70"/>
      <c r="E5" s="70"/>
      <c r="F5" s="70"/>
      <c r="G5" s="70"/>
    </row>
    <row r="6" spans="1:7" ht="15">
      <c r="A6" s="19"/>
      <c r="B6" s="19"/>
      <c r="C6" s="19"/>
      <c r="D6" s="19"/>
      <c r="E6" s="19"/>
      <c r="F6" s="19"/>
      <c r="G6" s="19"/>
    </row>
    <row r="7" spans="1:7" ht="15">
      <c r="A7" s="81" t="s">
        <v>19</v>
      </c>
      <c r="B7" s="81"/>
      <c r="C7" s="81"/>
      <c r="D7" s="81"/>
      <c r="E7" s="81"/>
      <c r="F7" s="81"/>
      <c r="G7" s="81"/>
    </row>
    <row r="9" ht="19.15" customHeight="1" thickBot="1"/>
    <row r="10" spans="1:7" ht="15">
      <c r="A10" s="79" t="s">
        <v>20</v>
      </c>
      <c r="B10" s="80"/>
      <c r="C10" s="20" t="s">
        <v>21</v>
      </c>
      <c r="D10" s="21"/>
      <c r="E10" s="21"/>
      <c r="F10" s="21"/>
      <c r="G10" s="22"/>
    </row>
    <row r="11" spans="1:7" ht="15.75" thickBot="1">
      <c r="A11" s="77" t="s">
        <v>22</v>
      </c>
      <c r="B11" s="78"/>
      <c r="C11" s="23" t="s">
        <v>23</v>
      </c>
      <c r="D11" s="24"/>
      <c r="E11" s="24"/>
      <c r="F11" s="24"/>
      <c r="G11" s="28"/>
    </row>
    <row r="12" spans="1:7" ht="57" thickBot="1">
      <c r="A12" s="5" t="s">
        <v>1</v>
      </c>
      <c r="B12" s="32" t="s">
        <v>26</v>
      </c>
      <c r="C12" s="6" t="s">
        <v>15</v>
      </c>
      <c r="D12" s="7" t="s">
        <v>2</v>
      </c>
      <c r="E12" s="8" t="s">
        <v>0</v>
      </c>
      <c r="F12" s="8" t="s">
        <v>11</v>
      </c>
      <c r="G12" s="32" t="s">
        <v>24</v>
      </c>
    </row>
    <row r="13" spans="1:7" ht="24">
      <c r="A13" s="11" t="s">
        <v>16</v>
      </c>
      <c r="B13" s="42" t="s">
        <v>29</v>
      </c>
      <c r="C13" s="13" t="s">
        <v>35</v>
      </c>
      <c r="D13" s="14" t="s">
        <v>5</v>
      </c>
      <c r="E13" s="15" t="s">
        <v>4</v>
      </c>
      <c r="F13" s="30">
        <v>1</v>
      </c>
      <c r="G13" s="67" t="s">
        <v>33</v>
      </c>
    </row>
    <row r="14" spans="1:7" ht="29.25" customHeight="1" thickBot="1">
      <c r="A14" s="25"/>
      <c r="B14" s="43" t="s">
        <v>31</v>
      </c>
      <c r="C14" s="16" t="s">
        <v>8</v>
      </c>
      <c r="D14" s="44" t="s">
        <v>3</v>
      </c>
      <c r="E14" s="45" t="s">
        <v>4</v>
      </c>
      <c r="F14" s="31">
        <v>5</v>
      </c>
      <c r="G14" s="68" t="s">
        <v>33</v>
      </c>
    </row>
    <row r="15" ht="15.75" thickBot="1"/>
    <row r="16" spans="1:7" ht="15">
      <c r="A16" s="79" t="s">
        <v>20</v>
      </c>
      <c r="B16" s="80"/>
      <c r="C16" s="20" t="s">
        <v>25</v>
      </c>
      <c r="D16" s="20"/>
      <c r="E16" s="21"/>
      <c r="F16" s="21"/>
      <c r="G16" s="22"/>
    </row>
    <row r="17" spans="1:7" ht="15.75" thickBot="1">
      <c r="A17" s="77" t="s">
        <v>22</v>
      </c>
      <c r="B17" s="78"/>
      <c r="C17" s="26" t="s">
        <v>23</v>
      </c>
      <c r="D17" s="26"/>
      <c r="E17" s="27"/>
      <c r="F17" s="24"/>
      <c r="G17" s="28"/>
    </row>
    <row r="18" spans="1:7" ht="57" thickBot="1">
      <c r="A18" s="5" t="s">
        <v>1</v>
      </c>
      <c r="B18" s="32" t="s">
        <v>26</v>
      </c>
      <c r="C18" s="6" t="s">
        <v>15</v>
      </c>
      <c r="D18" s="7" t="s">
        <v>2</v>
      </c>
      <c r="E18" s="8" t="s">
        <v>0</v>
      </c>
      <c r="F18" s="8" t="s">
        <v>11</v>
      </c>
      <c r="G18" s="32" t="s">
        <v>24</v>
      </c>
    </row>
    <row r="19" spans="1:7" ht="29.25" customHeight="1" thickBot="1">
      <c r="A19" s="46" t="s">
        <v>16</v>
      </c>
      <c r="B19" s="47" t="s">
        <v>30</v>
      </c>
      <c r="C19" s="48" t="s">
        <v>6</v>
      </c>
      <c r="D19" s="49" t="s">
        <v>7</v>
      </c>
      <c r="E19" s="50" t="s">
        <v>4</v>
      </c>
      <c r="F19" s="55">
        <v>2</v>
      </c>
      <c r="G19" s="69" t="s">
        <v>34</v>
      </c>
    </row>
  </sheetData>
  <mergeCells count="7">
    <mergeCell ref="A17:B17"/>
    <mergeCell ref="A16:B16"/>
    <mergeCell ref="A7:G7"/>
    <mergeCell ref="A10:B10"/>
    <mergeCell ref="A3:G3"/>
    <mergeCell ref="A5:G5"/>
    <mergeCell ref="A11:B1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SJNTW423CER2-215143244-775330</_dlc_DocId>
    <_dlc_DocIdUrl xmlns="669acb4e-bfff-43fa-93ec-c15ea9074887">
      <Url>https://lfhk.sharepoint.com/sites/dokumentylf/opvvv/_layouts/15/DocIdRedir.aspx?ID=SJNTW423CER2-215143244-775330</Url>
      <Description>SJNTW423CER2-215143244-775330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9" ma:contentTypeDescription="Vytvoří nový dokument" ma:contentTypeScope="" ma:versionID="390a98e548592eed945e2ec479bb725a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297856506a30fc790fe4503880c277e5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4D3C6E-B5E6-46A5-BD50-3B9EB093722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82A12DF-1DA8-4330-B670-4006142C0B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B6EA35-8F2F-4B5C-A787-B949C11F6D28}">
  <ds:schemaRefs>
    <ds:schemaRef ds:uri="http://schemas.microsoft.com/office/2006/metadata/properties"/>
    <ds:schemaRef ds:uri="http://schemas.microsoft.com/office/infopath/2007/PartnerControls"/>
    <ds:schemaRef ds:uri="669acb4e-bfff-43fa-93ec-c15ea9074887"/>
  </ds:schemaRefs>
</ds:datastoreItem>
</file>

<file path=customXml/itemProps4.xml><?xml version="1.0" encoding="utf-8"?>
<ds:datastoreItem xmlns:ds="http://schemas.openxmlformats.org/officeDocument/2006/customXml" ds:itemID="{902DFFA6-01DE-4914-971A-16E23BDEBB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Charles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Sterba, Martin</dc:creator>
  <cp:keywords/>
  <dc:description/>
  <cp:lastModifiedBy>Hanzlová, Hana</cp:lastModifiedBy>
  <cp:lastPrinted>2023-11-02T09:51:35Z</cp:lastPrinted>
  <dcterms:created xsi:type="dcterms:W3CDTF">2018-09-19T17:56:55Z</dcterms:created>
  <dcterms:modified xsi:type="dcterms:W3CDTF">2023-11-13T12:47:14Z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2afaad99-861d-4105-8c48-d865ccabb65b</vt:lpwstr>
  </property>
</Properties>
</file>