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7700" tabRatio="832" activeTab="0"/>
  </bookViews>
  <sheets>
    <sheet name="Nabídková cena" sheetId="1" r:id="rId1"/>
    <sheet name="1 Monitor" sheetId="2" r:id="rId2"/>
    <sheet name="2 držák monitoru" sheetId="3" r:id="rId3"/>
    <sheet name="3 Klávesnice s myší set" sheetId="4" r:id="rId4"/>
    <sheet name="5 USB 3.0 hub s GLAN" sheetId="5" r:id="rId5"/>
    <sheet name="6 USB-C hub s GLAN" sheetId="6" r:id="rId6"/>
    <sheet name="14-15 USB redukce 1 a 2" sheetId="7" r:id="rId7"/>
  </sheets>
  <definedNames>
    <definedName name="_xlnm.Print_Area" localSheetId="1">'1 Monitor'!$A$1:$E$34</definedName>
    <definedName name="_xlnm.Print_Area" localSheetId="6">'14-15 USB redukce 1 a 2'!$A$1:$K$11</definedName>
    <definedName name="_xlnm.Print_Area" localSheetId="2">'2 držák monitoru'!$A$1:$E$22</definedName>
    <definedName name="_xlnm.Print_Area" localSheetId="4">'5 USB 3.0 hub s GLAN'!$A$1:$E$17</definedName>
    <definedName name="_xlnm.Print_Area" localSheetId="5">'6 USB-C hub s GLAN'!$A$1:$E$17</definedName>
    <definedName name="_xlnm.Print_Area" localSheetId="0">'Nabídková cena'!$A$1:$I$34</definedName>
  </definedNames>
  <calcPr fullCalcOnLoad="1"/>
</workbook>
</file>

<file path=xl/sharedStrings.xml><?xml version="1.0" encoding="utf-8"?>
<sst xmlns="http://schemas.openxmlformats.org/spreadsheetml/2006/main" count="260" uniqueCount="157">
  <si>
    <t>Klávesnice</t>
  </si>
  <si>
    <t>Další informace</t>
  </si>
  <si>
    <t>pevný parametr</t>
  </si>
  <si>
    <t>minimální požadovaný parametr</t>
  </si>
  <si>
    <t>Úhlopříčka displeje ["]: </t>
  </si>
  <si>
    <t>Povrch displeje: </t>
  </si>
  <si>
    <t>matný</t>
  </si>
  <si>
    <t>Layout: </t>
  </si>
  <si>
    <t>CZ</t>
  </si>
  <si>
    <t>Ano</t>
  </si>
  <si>
    <t>Technická specifikace</t>
  </si>
  <si>
    <t>Základní parametry</t>
  </si>
  <si>
    <t>Vlastnosti obrazovky</t>
  </si>
  <si>
    <t>Fyzické vlastnosti</t>
  </si>
  <si>
    <t>Ostatní parametry</t>
  </si>
  <si>
    <t>Vstupy / Výstupy</t>
  </si>
  <si>
    <t>Nativní rozlišení: </t>
  </si>
  <si>
    <t>Doba odezvy [ms]: </t>
  </si>
  <si>
    <t>Frekvence [Hz]: </t>
  </si>
  <si>
    <t>Poměr stran: </t>
  </si>
  <si>
    <t>Rovná obrazovka: </t>
  </si>
  <si>
    <t>DisplayPort: </t>
  </si>
  <si>
    <t>HDMI vstup: </t>
  </si>
  <si>
    <t>Audio rozhraní: </t>
  </si>
  <si>
    <t>Technologie</t>
  </si>
  <si>
    <t>Vlastnosti</t>
  </si>
  <si>
    <t>Snímač pohybu: </t>
  </si>
  <si>
    <t>Optický</t>
  </si>
  <si>
    <t>Počet tlačítek: </t>
  </si>
  <si>
    <t>Ergonometrie</t>
  </si>
  <si>
    <t>Obecné informace</t>
  </si>
  <si>
    <t>Připojení: </t>
  </si>
  <si>
    <t>číslo položky</t>
  </si>
  <si>
    <t>Cena 1 ks  Kč bez DPH</t>
  </si>
  <si>
    <t>Celková cena Kč bez DPH</t>
  </si>
  <si>
    <t xml:space="preserve"> Kč DPH 21 %</t>
  </si>
  <si>
    <t>Celková cena 
Kč vč. DPH</t>
  </si>
  <si>
    <t>DPH 21 %
nabídkové ceny</t>
  </si>
  <si>
    <t>ne</t>
  </si>
  <si>
    <t>3.5mm</t>
  </si>
  <si>
    <t>Ergonomická</t>
  </si>
  <si>
    <t>NABÍZENÝ MODEL:
………………………………………..</t>
  </si>
  <si>
    <t>Název položky
NABÍZENÝ MODEL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</si>
  <si>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</si>
  <si>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</si>
  <si>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</si>
  <si>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</si>
  <si>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</si>
  <si>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 xml:space="preserve">STANOVENÍ NABÍDKOVÉ CENY 
</t>
  </si>
  <si>
    <t>vhodná pro praváky i leváky</t>
  </si>
  <si>
    <t>podsvícení</t>
  </si>
  <si>
    <t>max 5</t>
  </si>
  <si>
    <t>podsvícení kláves</t>
  </si>
  <si>
    <t xml:space="preserve">klávesy Insert | Home | PageUp </t>
  </si>
  <si>
    <t>vedle sebe</t>
  </si>
  <si>
    <t>enter</t>
  </si>
  <si>
    <t>nízkoprofilové</t>
  </si>
  <si>
    <t>klávesy</t>
  </si>
  <si>
    <t>min. 60</t>
  </si>
  <si>
    <t xml:space="preserve">šířka </t>
  </si>
  <si>
    <t>max. 55 cm</t>
  </si>
  <si>
    <t>celková výška s podstavcem</t>
  </si>
  <si>
    <t>max. 42 cm</t>
  </si>
  <si>
    <t>Pivot</t>
  </si>
  <si>
    <t>Robustní podstavec</t>
  </si>
  <si>
    <t>záruka (roky)</t>
  </si>
  <si>
    <t>délka (m)</t>
  </si>
  <si>
    <t>propojovací video kabel</t>
  </si>
  <si>
    <t xml:space="preserve">zakončení </t>
  </si>
  <si>
    <t>rovné</t>
  </si>
  <si>
    <t>bezdrátová, USB</t>
  </si>
  <si>
    <t>Obecné informace klávesnice</t>
  </si>
  <si>
    <t>Obecné informace myš</t>
  </si>
  <si>
    <t>dosah</t>
  </si>
  <si>
    <t>10 m</t>
  </si>
  <si>
    <t>dvouřádkový</t>
  </si>
  <si>
    <t>barva</t>
  </si>
  <si>
    <t>černá</t>
  </si>
  <si>
    <t>1920 x 1080 (Full HD)</t>
  </si>
  <si>
    <t>BlueLight Filter</t>
  </si>
  <si>
    <t>VESA uchycení</t>
  </si>
  <si>
    <t xml:space="preserve">pro displeje </t>
  </si>
  <si>
    <t>17" - 32"</t>
  </si>
  <si>
    <t>náklon +/-</t>
  </si>
  <si>
    <t xml:space="preserve">natočení </t>
  </si>
  <si>
    <t xml:space="preserve">rotace </t>
  </si>
  <si>
    <t xml:space="preserve">typ uchycení </t>
  </si>
  <si>
    <t>s průchodkou stolem</t>
  </si>
  <si>
    <t xml:space="preserve">barva </t>
  </si>
  <si>
    <t xml:space="preserve">konstrukce </t>
  </si>
  <si>
    <t xml:space="preserve">výbava </t>
  </si>
  <si>
    <t>systém pro uspořádání kabelů</t>
  </si>
  <si>
    <t xml:space="preserve">počet ramen </t>
  </si>
  <si>
    <t>do 8 kg</t>
  </si>
  <si>
    <t>integrovaný USB hub</t>
  </si>
  <si>
    <t>ano</t>
  </si>
  <si>
    <t>16:9</t>
  </si>
  <si>
    <t>kloubový, sklopný a s mechanickou pružinou</t>
  </si>
  <si>
    <t>22"</t>
  </si>
  <si>
    <t>černá/grafit</t>
  </si>
  <si>
    <t xml:space="preserve">kurzorové šipky </t>
  </si>
  <si>
    <t>široké</t>
  </si>
  <si>
    <t>numerická</t>
  </si>
  <si>
    <t>rozhraní</t>
  </si>
  <si>
    <t>USB A</t>
  </si>
  <si>
    <t>male USB-C 3.2</t>
  </si>
  <si>
    <t>female RJ-45</t>
  </si>
  <si>
    <t xml:space="preserve">délka kabelu </t>
  </si>
  <si>
    <t>Funkce Plug and Play</t>
  </si>
  <si>
    <t>USB-C</t>
  </si>
  <si>
    <t>male USB-A 3.0</t>
  </si>
  <si>
    <t>zalévané konektory</t>
  </si>
  <si>
    <t>female USB-A 3.0</t>
  </si>
  <si>
    <t>female USB-A 3.2</t>
  </si>
  <si>
    <t>USB redukce 1</t>
  </si>
  <si>
    <t>USB redukce 2</t>
  </si>
  <si>
    <t>USB-C hub s GLAN</t>
  </si>
  <si>
    <t>female USB-C 3.2 Gen 1</t>
  </si>
  <si>
    <t>male USB-A 3.2 Gen 1</t>
  </si>
  <si>
    <t>female USB-A 3.2  Gen 1</t>
  </si>
  <si>
    <t>male USB-C 3.2  Gen 1</t>
  </si>
  <si>
    <t>USB 3.0 hub s GLAN</t>
  </si>
  <si>
    <t>přenosová rychlost LAN</t>
  </si>
  <si>
    <t>V …………………………. dne …………….2023</t>
  </si>
  <si>
    <t xml:space="preserve">Monitor: 
</t>
  </si>
  <si>
    <t>Držák monitoru:</t>
  </si>
  <si>
    <t>Klávesnice s myší set:</t>
  </si>
  <si>
    <t>USB 3.0 hub s GLAN:</t>
  </si>
  <si>
    <t>USB-C hub s GLAN:</t>
  </si>
  <si>
    <t>USB redukce 1:</t>
  </si>
  <si>
    <t>USB redukce 2:</t>
  </si>
  <si>
    <t>B) doplnění označení nabízeného modulu (např. part number)</t>
  </si>
  <si>
    <t>C) doplnění specifikace jednotlivých položek tabulky obsažené v listech tohoto sešitu.</t>
  </si>
  <si>
    <t>Počet</t>
  </si>
  <si>
    <t>délka záruka (roky)</t>
  </si>
  <si>
    <t>max 500 mm</t>
  </si>
  <si>
    <t xml:space="preserve">výška základny </t>
  </si>
  <si>
    <t>min 90 °</t>
  </si>
  <si>
    <t>min 180 °</t>
  </si>
  <si>
    <t xml:space="preserve">nosnost </t>
  </si>
  <si>
    <t>min 1000 Mb/s</t>
  </si>
  <si>
    <t>min 28 cm</t>
  </si>
  <si>
    <t>min 18 cm</t>
  </si>
  <si>
    <t>č. faktury</t>
  </si>
  <si>
    <t>Nabídková cena 
celkem 
Kč bez DPH</t>
  </si>
  <si>
    <t>Nabídková cena
celkem 
Kč vč. DPH</t>
  </si>
  <si>
    <t>NABÍZENÝ MODEL:
………………………………………..
Part number:</t>
  </si>
  <si>
    <t>100 x 100</t>
  </si>
  <si>
    <t>Redukce audio 1 x jack 3,5 mm, M, 4 pin; 2 x jack 3,5 mm, F, 3 pin (1x vstup mikrofon,1x výstup sluchátka), 0,3m:</t>
  </si>
  <si>
    <t>USB prodlužovačka 1: dl. 0,5 m, zalévané konektory, M USB-A 3.0, F USB-A 3.0:</t>
  </si>
  <si>
    <t>USB prodlužovačka 2: dl. 1 m, zalévané konektory, M USB-A 3.0, F USB-A 3.0:</t>
  </si>
  <si>
    <t>USB kabel 1: dl. 0,5 m, zalévané konektory, M USB-A 3.0, M USB-A 3.0:</t>
  </si>
  <si>
    <t>USB kabel 2: dl. 1 m, zalévané konektory, M USB-A 3.0, M USB-A 3.0:</t>
  </si>
  <si>
    <t>USB kabel 3: 1 m, zalévané konektory, M USB-A  3.2 Gen 1, M USB-C  3.2 Gen 1:</t>
  </si>
  <si>
    <t>USB kabel 4: 1 m, zalévané konektory, M USB-C  3.2 Gen 1, M USB-C  3.2 Gen 1, 20 Gbit/s:</t>
  </si>
  <si>
    <t>USB kabel 5: 2 m, zalévané konektory, M USB-C  3.2 Gen 1, M USB-C  3.2 Gen 1, 20 Gbit/s:</t>
  </si>
  <si>
    <t>[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</si>
</sst>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1"/>
      <color indexed="40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u val="single"/>
      <sz val="11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rgb="FFFF0000"/>
      <name val="Calibri"/>
      <family val="2"/>
    </font>
    <font>
      <sz val="11"/>
      <color rgb="FF00B0F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48" fillId="33" borderId="10" xfId="0" applyFont="1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vertical="center" wrapText="1"/>
      <protection locked="0"/>
    </xf>
    <xf numFmtId="4" fontId="0" fillId="33" borderId="10" xfId="0" applyNumberForma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4" borderId="10" xfId="0" applyFill="1" applyBorder="1" applyAlignment="1" applyProtection="1">
      <alignment wrapText="1"/>
      <protection locked="0"/>
    </xf>
    <xf numFmtId="0" fontId="0" fillId="33" borderId="10" xfId="0" applyFill="1" applyBorder="1" applyAlignment="1" applyProtection="1">
      <alignment wrapText="1"/>
      <protection locked="0"/>
    </xf>
    <xf numFmtId="0" fontId="0" fillId="35" borderId="0" xfId="0" applyFill="1" applyBorder="1" applyAlignment="1" applyProtection="1">
      <alignment vertical="center" wrapText="1"/>
      <protection locked="0"/>
    </xf>
    <xf numFmtId="4" fontId="0" fillId="35" borderId="0" xfId="0" applyNumberFormat="1" applyFill="1" applyBorder="1" applyAlignment="1" applyProtection="1">
      <alignment vertical="center"/>
      <protection locked="0"/>
    </xf>
    <xf numFmtId="0" fontId="32" fillId="33" borderId="10" xfId="36" applyFill="1" applyBorder="1" applyAlignment="1" applyProtection="1">
      <alignment wrapText="1"/>
      <protection locked="0"/>
    </xf>
    <xf numFmtId="4" fontId="20" fillId="33" borderId="10" xfId="0" applyNumberFormat="1" applyFont="1" applyFill="1" applyBorder="1" applyAlignment="1" applyProtection="1">
      <alignment vertical="center"/>
      <protection locked="0"/>
    </xf>
    <xf numFmtId="0" fontId="27" fillId="33" borderId="10" xfId="36" applyFont="1" applyFill="1" applyBorder="1" applyAlignment="1" applyProtection="1">
      <alignment wrapText="1"/>
      <protection locked="0"/>
    </xf>
    <xf numFmtId="0" fontId="0" fillId="3" borderId="10" xfId="0" applyFill="1" applyBorder="1" applyAlignment="1" applyProtection="1">
      <alignment wrapText="1"/>
      <protection locked="0"/>
    </xf>
    <xf numFmtId="0" fontId="0" fillId="34" borderId="11" xfId="0" applyFill="1" applyBorder="1" applyAlignment="1" applyProtection="1">
      <alignment wrapText="1"/>
      <protection locked="0"/>
    </xf>
    <xf numFmtId="0" fontId="0" fillId="33" borderId="10" xfId="0" applyFill="1" applyBorder="1" applyAlignment="1" applyProtection="1">
      <alignment vertical="top" wrapText="1"/>
      <protection locked="0"/>
    </xf>
    <xf numFmtId="0" fontId="20" fillId="33" borderId="10" xfId="0" applyFont="1" applyFill="1" applyBorder="1" applyAlignment="1" applyProtection="1">
      <alignment vertical="top"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35" borderId="0" xfId="0" applyFill="1" applyBorder="1" applyAlignment="1" applyProtection="1">
      <alignment horizontal="center" vertical="center"/>
      <protection locked="0"/>
    </xf>
    <xf numFmtId="0" fontId="20" fillId="35" borderId="0" xfId="0" applyFont="1" applyFill="1" applyBorder="1" applyAlignment="1" applyProtection="1">
      <alignment vertical="center"/>
      <protection locked="0"/>
    </xf>
    <xf numFmtId="0" fontId="0" fillId="35" borderId="0" xfId="0" applyFill="1" applyAlignment="1" applyProtection="1">
      <alignment/>
      <protection locked="0"/>
    </xf>
    <xf numFmtId="0" fontId="49" fillId="0" borderId="0" xfId="0" applyFont="1" applyAlignment="1" applyProtection="1">
      <alignment horizontal="left" wrapText="1"/>
      <protection/>
    </xf>
    <xf numFmtId="0" fontId="49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1" fillId="2" borderId="10" xfId="0" applyFont="1" applyFill="1" applyBorder="1" applyAlignment="1" applyProtection="1">
      <alignment horizontal="center" vertical="center" wrapText="1"/>
      <protection/>
    </xf>
    <xf numFmtId="0" fontId="31" fillId="2" borderId="10" xfId="0" applyFont="1" applyFill="1" applyBorder="1" applyAlignment="1" applyProtection="1">
      <alignment vertical="center" wrapText="1"/>
      <protection/>
    </xf>
    <xf numFmtId="4" fontId="0" fillId="0" borderId="10" xfId="0" applyNumberFormat="1" applyBorder="1" applyAlignment="1" applyProtection="1">
      <alignment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20" fillId="35" borderId="10" xfId="0" applyFont="1" applyFill="1" applyBorder="1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50" fillId="2" borderId="14" xfId="0" applyFont="1" applyFill="1" applyBorder="1" applyAlignment="1" applyProtection="1">
      <alignment horizontal="center" vertical="center" wrapText="1"/>
      <protection/>
    </xf>
    <xf numFmtId="0" fontId="50" fillId="2" borderId="15" xfId="0" applyFont="1" applyFill="1" applyBorder="1" applyAlignment="1" applyProtection="1">
      <alignment horizontal="center" vertical="center" wrapText="1"/>
      <protection/>
    </xf>
    <xf numFmtId="0" fontId="50" fillId="2" borderId="16" xfId="0" applyFont="1" applyFill="1" applyBorder="1" applyAlignment="1" applyProtection="1">
      <alignment horizontal="center" vertical="center" wrapText="1"/>
      <protection/>
    </xf>
    <xf numFmtId="4" fontId="50" fillId="0" borderId="17" xfId="0" applyNumberFormat="1" applyFont="1" applyBorder="1" applyAlignment="1" applyProtection="1">
      <alignment horizontal="center" vertical="center"/>
      <protection/>
    </xf>
    <xf numFmtId="4" fontId="50" fillId="0" borderId="18" xfId="0" applyNumberFormat="1" applyFont="1" applyBorder="1" applyAlignment="1" applyProtection="1">
      <alignment horizontal="center" vertical="center"/>
      <protection/>
    </xf>
    <xf numFmtId="4" fontId="50" fillId="0" borderId="19" xfId="0" applyNumberFormat="1" applyFont="1" applyBorder="1" applyAlignment="1" applyProtection="1">
      <alignment horizontal="center" vertical="center"/>
      <protection/>
    </xf>
    <xf numFmtId="0" fontId="51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 locked="0"/>
    </xf>
    <xf numFmtId="0" fontId="0" fillId="35" borderId="0" xfId="0" applyFill="1" applyBorder="1" applyAlignment="1" applyProtection="1">
      <alignment horizontal="center" vertical="center" wrapText="1"/>
      <protection locked="0"/>
    </xf>
    <xf numFmtId="0" fontId="0" fillId="35" borderId="0" xfId="0" applyFill="1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right" wrapText="1"/>
      <protection locked="0"/>
    </xf>
    <xf numFmtId="0" fontId="43" fillId="35" borderId="0" xfId="0" applyFont="1" applyFill="1" applyAlignment="1" applyProtection="1">
      <alignment wrapText="1"/>
      <protection locked="0"/>
    </xf>
    <xf numFmtId="0" fontId="52" fillId="0" borderId="0" xfId="0" applyFont="1" applyAlignment="1" applyProtection="1">
      <alignment wrapText="1"/>
      <protection locked="0"/>
    </xf>
    <xf numFmtId="0" fontId="0" fillId="34" borderId="0" xfId="0" applyFill="1" applyBorder="1" applyAlignment="1" applyProtection="1">
      <alignment horizontal="right" wrapText="1"/>
      <protection locked="0"/>
    </xf>
    <xf numFmtId="0" fontId="0" fillId="35" borderId="0" xfId="0" applyFill="1" applyBorder="1" applyAlignment="1" applyProtection="1">
      <alignment horizontal="right" wrapText="1"/>
      <protection locked="0"/>
    </xf>
    <xf numFmtId="0" fontId="0" fillId="36" borderId="10" xfId="0" applyFill="1" applyBorder="1" applyAlignment="1" applyProtection="1">
      <alignment vertical="center" wrapText="1"/>
      <protection locked="0"/>
    </xf>
    <xf numFmtId="0" fontId="22" fillId="0" borderId="0" xfId="0" applyFont="1" applyAlignment="1" applyProtection="1">
      <alignment horizontal="left" vertical="center" wrapText="1"/>
      <protection/>
    </xf>
    <xf numFmtId="0" fontId="43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wrapText="1"/>
      <protection/>
    </xf>
    <xf numFmtId="0" fontId="0" fillId="2" borderId="10" xfId="0" applyFill="1" applyBorder="1" applyAlignment="1" applyProtection="1">
      <alignment vertical="center" wrapText="1"/>
      <protection/>
    </xf>
    <xf numFmtId="0" fontId="0" fillId="2" borderId="10" xfId="0" applyFill="1" applyBorder="1" applyAlignment="1" applyProtection="1">
      <alignment horizontal="center" vertical="center" wrapText="1"/>
      <protection/>
    </xf>
    <xf numFmtId="0" fontId="0" fillId="2" borderId="10" xfId="0" applyFill="1" applyBorder="1" applyAlignment="1" applyProtection="1">
      <alignment horizontal="left" vertical="center" wrapText="1"/>
      <protection/>
    </xf>
    <xf numFmtId="0" fontId="0" fillId="35" borderId="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0" fontId="0" fillId="35" borderId="0" xfId="0" applyFill="1" applyBorder="1" applyAlignment="1" applyProtection="1">
      <alignment wrapText="1"/>
      <protection/>
    </xf>
    <xf numFmtId="0" fontId="0" fillId="0" borderId="10" xfId="0" applyBorder="1" applyAlignment="1" applyProtection="1">
      <alignment wrapText="1"/>
      <protection/>
    </xf>
    <xf numFmtId="0" fontId="0" fillId="0" borderId="10" xfId="0" applyBorder="1" applyAlignment="1" applyProtection="1">
      <alignment horizontal="right" wrapText="1"/>
      <protection/>
    </xf>
    <xf numFmtId="0" fontId="0" fillId="0" borderId="0" xfId="0" applyBorder="1" applyAlignment="1" applyProtection="1">
      <alignment horizontal="right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35" borderId="10" xfId="0" applyFill="1" applyBorder="1" applyAlignment="1" applyProtection="1">
      <alignment horizontal="right" wrapText="1"/>
      <protection/>
    </xf>
    <xf numFmtId="49" fontId="0" fillId="35" borderId="10" xfId="0" applyNumberFormat="1" applyFill="1" applyBorder="1" applyAlignment="1" applyProtection="1">
      <alignment horizontal="right" wrapText="1"/>
      <protection/>
    </xf>
    <xf numFmtId="0" fontId="0" fillId="34" borderId="10" xfId="0" applyFill="1" applyBorder="1" applyAlignment="1" applyProtection="1">
      <alignment horizontal="right" wrapText="1"/>
      <protection/>
    </xf>
    <xf numFmtId="0" fontId="0" fillId="34" borderId="0" xfId="0" applyFill="1" applyBorder="1" applyAlignment="1" applyProtection="1">
      <alignment horizontal="right" wrapText="1"/>
      <protection/>
    </xf>
    <xf numFmtId="0" fontId="0" fillId="0" borderId="10" xfId="0" applyBorder="1" applyAlignment="1" applyProtection="1">
      <alignment horizontal="right" vertical="center" wrapText="1"/>
      <protection/>
    </xf>
    <xf numFmtId="0" fontId="0" fillId="35" borderId="0" xfId="0" applyFill="1" applyBorder="1" applyAlignment="1" applyProtection="1">
      <alignment horizontal="right" wrapText="1"/>
      <protection/>
    </xf>
    <xf numFmtId="0" fontId="0" fillId="36" borderId="10" xfId="0" applyFill="1" applyBorder="1" applyAlignment="1" applyProtection="1">
      <alignment vertical="center" wrapText="1"/>
      <protection/>
    </xf>
    <xf numFmtId="0" fontId="0" fillId="36" borderId="10" xfId="0" applyFill="1" applyBorder="1" applyAlignment="1" applyProtection="1">
      <alignment horizontal="right" vertical="center" wrapText="1"/>
      <protection/>
    </xf>
    <xf numFmtId="0" fontId="0" fillId="36" borderId="0" xfId="0" applyFill="1" applyBorder="1" applyAlignment="1" applyProtection="1">
      <alignment horizontal="right" wrapText="1"/>
      <protection/>
    </xf>
    <xf numFmtId="0" fontId="0" fillId="35" borderId="10" xfId="0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/>
      <protection/>
    </xf>
    <xf numFmtId="0" fontId="0" fillId="3" borderId="10" xfId="0" applyFill="1" applyBorder="1" applyAlignment="1" applyProtection="1">
      <alignment vertical="center" wrapText="1"/>
      <protection/>
    </xf>
    <xf numFmtId="0" fontId="0" fillId="3" borderId="10" xfId="0" applyFill="1" applyBorder="1" applyAlignment="1" applyProtection="1">
      <alignment horizontal="right" vertical="center" wrapText="1"/>
      <protection/>
    </xf>
    <xf numFmtId="0" fontId="0" fillId="3" borderId="0" xfId="0" applyFill="1" applyBorder="1" applyAlignment="1" applyProtection="1">
      <alignment horizontal="right" wrapText="1"/>
      <protection/>
    </xf>
    <xf numFmtId="0" fontId="0" fillId="3" borderId="10" xfId="0" applyFill="1" applyBorder="1" applyAlignment="1" applyProtection="1">
      <alignment horizontal="right" wrapText="1"/>
      <protection locked="0"/>
    </xf>
    <xf numFmtId="20" fontId="0" fillId="35" borderId="10" xfId="0" applyNumberFormat="1" applyFill="1" applyBorder="1" applyAlignment="1" applyProtection="1">
      <alignment horizontal="right" wrapText="1"/>
      <protection/>
    </xf>
    <xf numFmtId="0" fontId="20" fillId="0" borderId="10" xfId="0" applyFont="1" applyBorder="1" applyAlignment="1" applyProtection="1">
      <alignment horizontal="right" wrapText="1"/>
      <protection/>
    </xf>
    <xf numFmtId="0" fontId="20" fillId="0" borderId="10" xfId="0" applyFont="1" applyBorder="1" applyAlignment="1" applyProtection="1">
      <alignment wrapText="1"/>
      <protection/>
    </xf>
    <xf numFmtId="0" fontId="0" fillId="34" borderId="11" xfId="0" applyFill="1" applyBorder="1" applyAlignment="1" applyProtection="1">
      <alignment wrapText="1"/>
      <protection/>
    </xf>
    <xf numFmtId="0" fontId="0" fillId="34" borderId="11" xfId="0" applyFill="1" applyBorder="1" applyAlignment="1" applyProtection="1">
      <alignment horizontal="right" wrapText="1"/>
      <protection/>
    </xf>
    <xf numFmtId="0" fontId="20" fillId="0" borderId="0" xfId="0" applyFont="1" applyAlignment="1" applyProtection="1">
      <alignment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0" fontId="20" fillId="34" borderId="10" xfId="0" applyFont="1" applyFill="1" applyBorder="1" applyAlignment="1" applyProtection="1">
      <alignment horizontal="right" wrapText="1"/>
      <protection/>
    </xf>
    <xf numFmtId="0" fontId="20" fillId="0" borderId="10" xfId="0" applyFont="1" applyBorder="1" applyAlignment="1" applyProtection="1">
      <alignment/>
      <protection/>
    </xf>
    <xf numFmtId="0" fontId="20" fillId="0" borderId="10" xfId="0" applyFont="1" applyFill="1" applyBorder="1" applyAlignment="1" applyProtection="1">
      <alignment/>
      <protection/>
    </xf>
    <xf numFmtId="0" fontId="20" fillId="34" borderId="10" xfId="0" applyFont="1" applyFill="1" applyBorder="1" applyAlignment="1" applyProtection="1">
      <alignment wrapText="1"/>
      <protection/>
    </xf>
    <xf numFmtId="0" fontId="20" fillId="0" borderId="0" xfId="0" applyFont="1" applyAlignment="1" applyProtection="1">
      <alignment horizontal="right" wrapText="1"/>
      <protection/>
    </xf>
    <xf numFmtId="0" fontId="20" fillId="0" borderId="10" xfId="0" applyFont="1" applyFill="1" applyBorder="1" applyAlignment="1" applyProtection="1">
      <alignment horizontal="right" wrapText="1"/>
      <protection/>
    </xf>
    <xf numFmtId="0" fontId="0" fillId="3" borderId="10" xfId="0" applyFill="1" applyBorder="1" applyAlignment="1" applyProtection="1">
      <alignment horizontal="right" wrapText="1"/>
      <protection/>
    </xf>
    <xf numFmtId="0" fontId="0" fillId="0" borderId="10" xfId="0" applyFill="1" applyBorder="1" applyAlignment="1" applyProtection="1">
      <alignment horizontal="right" wrapText="1"/>
      <protection/>
    </xf>
    <xf numFmtId="0" fontId="0" fillId="5" borderId="0" xfId="0" applyFill="1" applyBorder="1" applyAlignment="1" applyProtection="1">
      <alignment horizontal="right" wrapText="1"/>
      <protection locked="0"/>
    </xf>
    <xf numFmtId="0" fontId="0" fillId="5" borderId="10" xfId="0" applyFill="1" applyBorder="1" applyAlignment="1" applyProtection="1">
      <alignment vertical="center" wrapText="1"/>
      <protection/>
    </xf>
    <xf numFmtId="0" fontId="0" fillId="5" borderId="10" xfId="0" applyFill="1" applyBorder="1" applyAlignment="1" applyProtection="1">
      <alignment horizontal="right" vertical="center" wrapText="1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="70" zoomScaleNormal="70" zoomScalePageLayoutView="0" workbookViewId="0" topLeftCell="A1">
      <selection activeCell="A5" sqref="A5"/>
    </sheetView>
  </sheetViews>
  <sheetFormatPr defaultColWidth="9.140625" defaultRowHeight="15"/>
  <cols>
    <col min="1" max="1" width="9.28125" style="6" customWidth="1"/>
    <col min="2" max="2" width="32.28125" style="6" customWidth="1"/>
    <col min="3" max="3" width="18.8515625" style="6" customWidth="1"/>
    <col min="4" max="4" width="18.140625" style="6" customWidth="1"/>
    <col min="5" max="5" width="19.57421875" style="6" customWidth="1"/>
    <col min="6" max="6" width="16.8515625" style="6" customWidth="1"/>
    <col min="7" max="7" width="18.28125" style="6" customWidth="1"/>
    <col min="8" max="8" width="3.140625" style="6" customWidth="1"/>
    <col min="9" max="9" width="15.57421875" style="6" customWidth="1"/>
    <col min="10" max="16384" width="9.140625" style="6" customWidth="1"/>
  </cols>
  <sheetData>
    <row r="1" spans="1:10" ht="52.5" customHeight="1">
      <c r="A1" s="22" t="s">
        <v>48</v>
      </c>
      <c r="B1" s="23"/>
      <c r="C1" s="23"/>
      <c r="D1" s="23"/>
      <c r="E1" s="23"/>
      <c r="F1" s="23"/>
      <c r="G1" s="23"/>
      <c r="H1" s="24"/>
      <c r="I1" s="24"/>
      <c r="J1" s="24"/>
    </row>
    <row r="2" spans="1:10" ht="15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0" ht="63.75" customHeight="1">
      <c r="A3" s="25" t="s">
        <v>32</v>
      </c>
      <c r="B3" s="26" t="s">
        <v>42</v>
      </c>
      <c r="C3" s="25" t="s">
        <v>133</v>
      </c>
      <c r="D3" s="25" t="s">
        <v>33</v>
      </c>
      <c r="E3" s="25" t="s">
        <v>34</v>
      </c>
      <c r="F3" s="25" t="s">
        <v>35</v>
      </c>
      <c r="G3" s="25" t="s">
        <v>36</v>
      </c>
      <c r="H3" s="24"/>
      <c r="I3" s="25" t="s">
        <v>143</v>
      </c>
      <c r="J3" s="24"/>
    </row>
    <row r="4" spans="1:10" ht="55.5" customHeight="1">
      <c r="A4" s="32">
        <v>1</v>
      </c>
      <c r="B4" s="16" t="s">
        <v>124</v>
      </c>
      <c r="C4" s="31">
        <v>1</v>
      </c>
      <c r="D4" s="3"/>
      <c r="E4" s="27">
        <f>C4*D4</f>
        <v>0</v>
      </c>
      <c r="F4" s="27">
        <f>E4*0.21</f>
        <v>0</v>
      </c>
      <c r="G4" s="27">
        <f>E4+F4</f>
        <v>0</v>
      </c>
      <c r="H4" s="24"/>
      <c r="I4" s="28">
        <v>902230051</v>
      </c>
      <c r="J4" s="24"/>
    </row>
    <row r="5" spans="1:10" ht="69" customHeight="1">
      <c r="A5" s="32">
        <v>2</v>
      </c>
      <c r="B5" s="16" t="s">
        <v>125</v>
      </c>
      <c r="C5" s="31">
        <v>1</v>
      </c>
      <c r="D5" s="12"/>
      <c r="E5" s="27">
        <f>C5*D5</f>
        <v>0</v>
      </c>
      <c r="F5" s="27">
        <f aca="true" t="shared" si="0" ref="F5:F18">E5*0.21</f>
        <v>0</v>
      </c>
      <c r="G5" s="27">
        <f aca="true" t="shared" si="1" ref="G5:G18">E5+F5</f>
        <v>0</v>
      </c>
      <c r="H5" s="24"/>
      <c r="I5" s="29"/>
      <c r="J5" s="24"/>
    </row>
    <row r="6" spans="1:10" ht="58.5" customHeight="1">
      <c r="A6" s="32">
        <v>3</v>
      </c>
      <c r="B6" s="16" t="s">
        <v>126</v>
      </c>
      <c r="C6" s="31">
        <v>1</v>
      </c>
      <c r="D6" s="3"/>
      <c r="E6" s="27">
        <f>C6*D6</f>
        <v>0</v>
      </c>
      <c r="F6" s="27">
        <f t="shared" si="0"/>
        <v>0</v>
      </c>
      <c r="G6" s="27">
        <f t="shared" si="1"/>
        <v>0</v>
      </c>
      <c r="H6" s="24"/>
      <c r="I6" s="29"/>
      <c r="J6" s="24"/>
    </row>
    <row r="7" spans="1:10" ht="66" customHeight="1">
      <c r="A7" s="32">
        <v>4</v>
      </c>
      <c r="B7" s="16" t="s">
        <v>148</v>
      </c>
      <c r="C7" s="31">
        <v>1</v>
      </c>
      <c r="D7" s="3"/>
      <c r="E7" s="27">
        <f>C7*D7</f>
        <v>0</v>
      </c>
      <c r="F7" s="27">
        <f t="shared" si="0"/>
        <v>0</v>
      </c>
      <c r="G7" s="27">
        <f t="shared" si="1"/>
        <v>0</v>
      </c>
      <c r="H7" s="24"/>
      <c r="I7" s="29"/>
      <c r="J7" s="24"/>
    </row>
    <row r="8" spans="1:10" ht="60" customHeight="1">
      <c r="A8" s="32">
        <v>5</v>
      </c>
      <c r="B8" s="17" t="s">
        <v>127</v>
      </c>
      <c r="C8" s="31">
        <v>3</v>
      </c>
      <c r="D8" s="3"/>
      <c r="E8" s="27">
        <f>C8*D8</f>
        <v>0</v>
      </c>
      <c r="F8" s="27">
        <f t="shared" si="0"/>
        <v>0</v>
      </c>
      <c r="G8" s="27">
        <f t="shared" si="1"/>
        <v>0</v>
      </c>
      <c r="H8" s="24"/>
      <c r="I8" s="29"/>
      <c r="J8" s="24"/>
    </row>
    <row r="9" spans="1:10" ht="53.25" customHeight="1">
      <c r="A9" s="32">
        <v>6</v>
      </c>
      <c r="B9" s="16" t="s">
        <v>128</v>
      </c>
      <c r="C9" s="31">
        <v>3</v>
      </c>
      <c r="D9" s="3"/>
      <c r="E9" s="27">
        <f>C9*D9</f>
        <v>0</v>
      </c>
      <c r="F9" s="27">
        <f t="shared" si="0"/>
        <v>0</v>
      </c>
      <c r="G9" s="27">
        <f t="shared" si="1"/>
        <v>0</v>
      </c>
      <c r="H9" s="24"/>
      <c r="I9" s="29"/>
      <c r="J9" s="24"/>
    </row>
    <row r="10" spans="1:10" ht="72" customHeight="1">
      <c r="A10" s="32">
        <v>7</v>
      </c>
      <c r="B10" s="16" t="s">
        <v>149</v>
      </c>
      <c r="C10" s="31">
        <v>1</v>
      </c>
      <c r="D10" s="3"/>
      <c r="E10" s="27">
        <f>C10*D10</f>
        <v>0</v>
      </c>
      <c r="F10" s="27">
        <f t="shared" si="0"/>
        <v>0</v>
      </c>
      <c r="G10" s="27">
        <f t="shared" si="1"/>
        <v>0</v>
      </c>
      <c r="H10" s="24"/>
      <c r="I10" s="29"/>
      <c r="J10" s="24"/>
    </row>
    <row r="11" spans="1:10" ht="78" customHeight="1">
      <c r="A11" s="32">
        <v>8</v>
      </c>
      <c r="B11" s="16" t="s">
        <v>150</v>
      </c>
      <c r="C11" s="31">
        <v>2</v>
      </c>
      <c r="D11" s="3"/>
      <c r="E11" s="27">
        <f aca="true" t="shared" si="2" ref="E11:E17">C11*D11</f>
        <v>0</v>
      </c>
      <c r="F11" s="27">
        <f>E11*0.21</f>
        <v>0</v>
      </c>
      <c r="G11" s="27">
        <f aca="true" t="shared" si="3" ref="G11:G17">E11+F11</f>
        <v>0</v>
      </c>
      <c r="H11" s="24"/>
      <c r="I11" s="29"/>
      <c r="J11" s="24"/>
    </row>
    <row r="12" spans="1:10" ht="69" customHeight="1">
      <c r="A12" s="32">
        <v>9</v>
      </c>
      <c r="B12" s="16" t="s">
        <v>151</v>
      </c>
      <c r="C12" s="31">
        <v>4</v>
      </c>
      <c r="D12" s="3"/>
      <c r="E12" s="27">
        <f t="shared" si="2"/>
        <v>0</v>
      </c>
      <c r="F12" s="27">
        <f t="shared" si="0"/>
        <v>0</v>
      </c>
      <c r="G12" s="27">
        <f t="shared" si="3"/>
        <v>0</v>
      </c>
      <c r="H12" s="24"/>
      <c r="I12" s="29"/>
      <c r="J12" s="24"/>
    </row>
    <row r="13" spans="1:10" ht="73.5" customHeight="1">
      <c r="A13" s="32">
        <v>10</v>
      </c>
      <c r="B13" s="16" t="s">
        <v>152</v>
      </c>
      <c r="C13" s="31">
        <v>1</v>
      </c>
      <c r="D13" s="3"/>
      <c r="E13" s="27">
        <f t="shared" si="2"/>
        <v>0</v>
      </c>
      <c r="F13" s="27">
        <f t="shared" si="0"/>
        <v>0</v>
      </c>
      <c r="G13" s="27">
        <f t="shared" si="3"/>
        <v>0</v>
      </c>
      <c r="H13" s="24"/>
      <c r="I13" s="29"/>
      <c r="J13" s="24"/>
    </row>
    <row r="14" spans="1:10" ht="78" customHeight="1">
      <c r="A14" s="32">
        <v>11</v>
      </c>
      <c r="B14" s="16" t="s">
        <v>153</v>
      </c>
      <c r="C14" s="31">
        <v>4</v>
      </c>
      <c r="D14" s="3"/>
      <c r="E14" s="27">
        <f t="shared" si="2"/>
        <v>0</v>
      </c>
      <c r="F14" s="27">
        <f t="shared" si="0"/>
        <v>0</v>
      </c>
      <c r="G14" s="27">
        <f t="shared" si="3"/>
        <v>0</v>
      </c>
      <c r="H14" s="24"/>
      <c r="I14" s="29"/>
      <c r="J14" s="24"/>
    </row>
    <row r="15" spans="1:10" ht="72" customHeight="1">
      <c r="A15" s="32">
        <v>12</v>
      </c>
      <c r="B15" s="16" t="s">
        <v>154</v>
      </c>
      <c r="C15" s="31">
        <v>2</v>
      </c>
      <c r="D15" s="3"/>
      <c r="E15" s="27">
        <f>C15*D15</f>
        <v>0</v>
      </c>
      <c r="F15" s="27">
        <f t="shared" si="0"/>
        <v>0</v>
      </c>
      <c r="G15" s="27">
        <f t="shared" si="3"/>
        <v>0</v>
      </c>
      <c r="H15" s="24"/>
      <c r="I15" s="29"/>
      <c r="J15" s="24"/>
    </row>
    <row r="16" spans="1:10" ht="72" customHeight="1">
      <c r="A16" s="32">
        <v>13</v>
      </c>
      <c r="B16" s="16" t="s">
        <v>155</v>
      </c>
      <c r="C16" s="31">
        <v>2</v>
      </c>
      <c r="D16" s="3"/>
      <c r="E16" s="27">
        <f t="shared" si="2"/>
        <v>0</v>
      </c>
      <c r="F16" s="27">
        <f t="shared" si="0"/>
        <v>0</v>
      </c>
      <c r="G16" s="27">
        <f>E16+F16</f>
        <v>0</v>
      </c>
      <c r="H16" s="24"/>
      <c r="I16" s="29"/>
      <c r="J16" s="24"/>
    </row>
    <row r="17" spans="1:10" ht="50.25" customHeight="1">
      <c r="A17" s="32">
        <v>14</v>
      </c>
      <c r="B17" s="16" t="s">
        <v>129</v>
      </c>
      <c r="C17" s="31">
        <v>3</v>
      </c>
      <c r="D17" s="3"/>
      <c r="E17" s="27">
        <f t="shared" si="2"/>
        <v>0</v>
      </c>
      <c r="F17" s="27">
        <f t="shared" si="0"/>
        <v>0</v>
      </c>
      <c r="G17" s="27">
        <f t="shared" si="3"/>
        <v>0</v>
      </c>
      <c r="H17" s="24"/>
      <c r="I17" s="29"/>
      <c r="J17" s="24"/>
    </row>
    <row r="18" spans="1:10" ht="65.25" customHeight="1">
      <c r="A18" s="32">
        <v>15</v>
      </c>
      <c r="B18" s="16" t="s">
        <v>130</v>
      </c>
      <c r="C18" s="31">
        <v>4</v>
      </c>
      <c r="D18" s="3"/>
      <c r="E18" s="27">
        <f>C18*D18</f>
        <v>0</v>
      </c>
      <c r="F18" s="27">
        <f t="shared" si="0"/>
        <v>0</v>
      </c>
      <c r="G18" s="27">
        <f t="shared" si="1"/>
        <v>0</v>
      </c>
      <c r="H18" s="24"/>
      <c r="I18" s="30"/>
      <c r="J18" s="24"/>
    </row>
    <row r="19" spans="1:7" s="21" customFormat="1" ht="15">
      <c r="A19" s="19"/>
      <c r="B19" s="9"/>
      <c r="C19" s="20"/>
      <c r="D19" s="10"/>
      <c r="E19" s="10"/>
      <c r="F19" s="10"/>
      <c r="G19" s="10"/>
    </row>
    <row r="20" spans="1:9" ht="86.25" customHeight="1">
      <c r="A20" s="24"/>
      <c r="B20" s="33" t="s">
        <v>47</v>
      </c>
      <c r="C20" s="33"/>
      <c r="D20" s="33"/>
      <c r="E20" s="33"/>
      <c r="F20" s="33"/>
      <c r="G20" s="33"/>
      <c r="H20" s="24"/>
      <c r="I20" s="24"/>
    </row>
    <row r="21" spans="1:9" ht="15.75" customHeight="1" thickBot="1">
      <c r="A21" s="24"/>
      <c r="B21" s="24"/>
      <c r="C21" s="24"/>
      <c r="D21" s="24"/>
      <c r="E21" s="24"/>
      <c r="F21" s="24"/>
      <c r="G21" s="24"/>
      <c r="H21" s="24"/>
      <c r="I21" s="24"/>
    </row>
    <row r="22" spans="1:9" ht="53.25" customHeight="1">
      <c r="A22" s="24"/>
      <c r="B22" s="24"/>
      <c r="C22" s="24"/>
      <c r="D22" s="24"/>
      <c r="E22" s="34" t="s">
        <v>144</v>
      </c>
      <c r="F22" s="35" t="s">
        <v>37</v>
      </c>
      <c r="G22" s="36" t="s">
        <v>145</v>
      </c>
      <c r="H22" s="24"/>
      <c r="I22" s="24"/>
    </row>
    <row r="23" spans="1:9" ht="66" customHeight="1" thickBot="1">
      <c r="A23" s="24"/>
      <c r="B23" s="24"/>
      <c r="C23" s="24"/>
      <c r="D23" s="24"/>
      <c r="E23" s="37">
        <f>SUM(E4:E18)</f>
        <v>0</v>
      </c>
      <c r="F23" s="38">
        <f>E23*0.21</f>
        <v>0</v>
      </c>
      <c r="G23" s="39">
        <f>E23+F23</f>
        <v>0</v>
      </c>
      <c r="H23" s="24"/>
      <c r="I23" s="24"/>
    </row>
    <row r="24" spans="1:9" ht="15">
      <c r="A24" s="24"/>
      <c r="B24" s="24"/>
      <c r="C24" s="24"/>
      <c r="D24" s="24"/>
      <c r="E24" s="24"/>
      <c r="F24" s="24"/>
      <c r="G24" s="24"/>
      <c r="H24" s="24"/>
      <c r="I24" s="24"/>
    </row>
    <row r="25" spans="1:9" ht="18.75">
      <c r="A25" s="24"/>
      <c r="B25" s="40" t="s">
        <v>43</v>
      </c>
      <c r="C25" s="40"/>
      <c r="D25" s="40"/>
      <c r="E25" s="40"/>
      <c r="F25" s="24"/>
      <c r="G25" s="24"/>
      <c r="H25" s="24"/>
      <c r="I25" s="24"/>
    </row>
    <row r="26" spans="1:9" ht="18.75">
      <c r="A26" s="24"/>
      <c r="B26" s="40" t="s">
        <v>46</v>
      </c>
      <c r="C26" s="40"/>
      <c r="D26" s="40"/>
      <c r="E26" s="40"/>
      <c r="F26" s="24"/>
      <c r="G26" s="24"/>
      <c r="H26" s="24"/>
      <c r="I26" s="24"/>
    </row>
    <row r="27" spans="1:9" ht="18.75">
      <c r="A27" s="24"/>
      <c r="B27" s="40" t="s">
        <v>131</v>
      </c>
      <c r="C27" s="40"/>
      <c r="D27" s="40"/>
      <c r="E27" s="40"/>
      <c r="F27" s="24"/>
      <c r="G27" s="24"/>
      <c r="H27" s="24"/>
      <c r="I27" s="24"/>
    </row>
    <row r="28" spans="1:9" ht="18.75">
      <c r="A28" s="24"/>
      <c r="B28" s="40" t="s">
        <v>132</v>
      </c>
      <c r="C28" s="40"/>
      <c r="D28" s="40"/>
      <c r="E28" s="40"/>
      <c r="F28" s="24"/>
      <c r="G28" s="24"/>
      <c r="H28" s="24"/>
      <c r="I28" s="24"/>
    </row>
    <row r="30" spans="2:3" ht="15.75">
      <c r="B30" s="4" t="s">
        <v>123</v>
      </c>
      <c r="C30" s="5"/>
    </row>
    <row r="32" ht="15">
      <c r="B32" s="6" t="s">
        <v>44</v>
      </c>
    </row>
    <row r="33" ht="15">
      <c r="B33" s="6" t="s">
        <v>45</v>
      </c>
    </row>
  </sheetData>
  <sheetProtection password="C485" sheet="1" objects="1" scenarios="1" formatCells="0" formatColumns="0" formatRows="0" pivotTables="0"/>
  <mergeCells count="3">
    <mergeCell ref="A1:G1"/>
    <mergeCell ref="B20:G20"/>
    <mergeCell ref="I4:I18"/>
  </mergeCells>
  <printOptions/>
  <pageMargins left="0.7" right="0.7" top="0.787401575" bottom="0.787401575" header="0.3" footer="0.3"/>
  <pageSetup horizontalDpi="600" verticalDpi="600" orientation="portrait" paperSize="9" scale="49" r:id="rId1"/>
  <rowBreaks count="1" manualBreakCount="1">
    <brk id="3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zoomScale="85" zoomScaleNormal="85" zoomScaleSheetLayoutView="100" zoomScalePageLayoutView="0" workbookViewId="0" topLeftCell="A1">
      <selection activeCell="C23" sqref="C23"/>
    </sheetView>
  </sheetViews>
  <sheetFormatPr defaultColWidth="8.7109375" defaultRowHeight="15"/>
  <cols>
    <col min="1" max="1" width="21.57421875" style="41" customWidth="1"/>
    <col min="2" max="2" width="17.00390625" style="41" customWidth="1"/>
    <col min="3" max="3" width="20.28125" style="41" customWidth="1"/>
    <col min="4" max="4" width="1.8515625" style="41" customWidth="1"/>
    <col min="5" max="5" width="30.140625" style="41" customWidth="1"/>
    <col min="6" max="6" width="11.57421875" style="41" customWidth="1"/>
    <col min="7" max="16384" width="8.7109375" style="41" customWidth="1"/>
  </cols>
  <sheetData>
    <row r="1" spans="1:5" ht="84" customHeight="1">
      <c r="A1" s="50" t="s">
        <v>156</v>
      </c>
      <c r="B1" s="51"/>
      <c r="C1" s="52"/>
      <c r="D1" s="52"/>
      <c r="E1" s="1" t="s">
        <v>146</v>
      </c>
    </row>
    <row r="2" spans="1:5" ht="43.5" customHeight="1">
      <c r="A2" s="53" t="s">
        <v>10</v>
      </c>
      <c r="B2" s="54" t="s">
        <v>2</v>
      </c>
      <c r="C2" s="55" t="s">
        <v>3</v>
      </c>
      <c r="D2" s="56"/>
      <c r="E2" s="2" t="s">
        <v>10</v>
      </c>
    </row>
    <row r="3" spans="1:5" ht="15">
      <c r="A3" s="57" t="s">
        <v>11</v>
      </c>
      <c r="B3" s="57"/>
      <c r="C3" s="57"/>
      <c r="D3" s="58"/>
      <c r="E3" s="7" t="s">
        <v>11</v>
      </c>
    </row>
    <row r="4" spans="1:5" ht="30">
      <c r="A4" s="59" t="s">
        <v>4</v>
      </c>
      <c r="B4" s="60" t="s">
        <v>98</v>
      </c>
      <c r="C4" s="59"/>
      <c r="D4" s="61"/>
      <c r="E4" s="11"/>
    </row>
    <row r="5" spans="1:6" ht="15">
      <c r="A5" s="62" t="s">
        <v>16</v>
      </c>
      <c r="B5" s="52"/>
      <c r="C5" s="63" t="s">
        <v>78</v>
      </c>
      <c r="D5" s="61"/>
      <c r="E5" s="11"/>
      <c r="F5" s="45"/>
    </row>
    <row r="6" spans="1:6" ht="15">
      <c r="A6" s="59" t="s">
        <v>17</v>
      </c>
      <c r="B6" s="60"/>
      <c r="C6" s="60" t="s">
        <v>51</v>
      </c>
      <c r="D6" s="61"/>
      <c r="E6" s="11"/>
      <c r="F6" s="46"/>
    </row>
    <row r="7" spans="1:5" ht="15">
      <c r="A7" s="59" t="s">
        <v>18</v>
      </c>
      <c r="B7" s="60"/>
      <c r="C7" s="60" t="s">
        <v>58</v>
      </c>
      <c r="D7" s="61"/>
      <c r="E7" s="8"/>
    </row>
    <row r="8" spans="1:6" ht="15">
      <c r="A8" s="59" t="s">
        <v>19</v>
      </c>
      <c r="B8" s="64" t="s">
        <v>96</v>
      </c>
      <c r="C8" s="60"/>
      <c r="D8" s="61"/>
      <c r="E8" s="8"/>
      <c r="F8" s="45"/>
    </row>
    <row r="9" spans="1:6" ht="15">
      <c r="A9" s="59" t="s">
        <v>88</v>
      </c>
      <c r="B9" s="64" t="s">
        <v>77</v>
      </c>
      <c r="C9" s="60"/>
      <c r="D9" s="61"/>
      <c r="E9" s="8"/>
      <c r="F9" s="45"/>
    </row>
    <row r="10" spans="1:5" ht="15">
      <c r="A10" s="57" t="s">
        <v>12</v>
      </c>
      <c r="B10" s="65"/>
      <c r="C10" s="65"/>
      <c r="D10" s="66"/>
      <c r="E10" s="7" t="s">
        <v>12</v>
      </c>
    </row>
    <row r="11" spans="1:5" ht="15">
      <c r="A11" s="59" t="s">
        <v>5</v>
      </c>
      <c r="B11" s="60" t="s">
        <v>6</v>
      </c>
      <c r="C11" s="60"/>
      <c r="D11" s="61"/>
      <c r="E11" s="8"/>
    </row>
    <row r="12" spans="1:5" ht="15">
      <c r="A12" s="59" t="s">
        <v>20</v>
      </c>
      <c r="B12" s="60" t="s">
        <v>9</v>
      </c>
      <c r="C12" s="60"/>
      <c r="D12" s="61"/>
      <c r="E12" s="8"/>
    </row>
    <row r="13" spans="1:5" ht="15">
      <c r="A13" s="57" t="s">
        <v>13</v>
      </c>
      <c r="B13" s="65"/>
      <c r="C13" s="65"/>
      <c r="D13" s="66"/>
      <c r="E13" s="7" t="s">
        <v>13</v>
      </c>
    </row>
    <row r="14" spans="1:5" ht="15">
      <c r="A14" s="59" t="s">
        <v>59</v>
      </c>
      <c r="B14" s="59"/>
      <c r="C14" s="60" t="s">
        <v>60</v>
      </c>
      <c r="D14" s="61"/>
      <c r="E14" s="8"/>
    </row>
    <row r="15" spans="1:5" ht="30">
      <c r="A15" s="59" t="s">
        <v>61</v>
      </c>
      <c r="B15" s="59"/>
      <c r="C15" s="67" t="s">
        <v>62</v>
      </c>
      <c r="D15" s="61"/>
      <c r="E15" s="8"/>
    </row>
    <row r="16" spans="1:6" ht="15">
      <c r="A16" s="57" t="s">
        <v>14</v>
      </c>
      <c r="B16" s="65"/>
      <c r="C16" s="65"/>
      <c r="D16" s="66"/>
      <c r="E16" s="7" t="s">
        <v>14</v>
      </c>
      <c r="F16" s="46"/>
    </row>
    <row r="17" spans="1:5" ht="15">
      <c r="A17" s="59" t="s">
        <v>63</v>
      </c>
      <c r="B17" s="60" t="s">
        <v>9</v>
      </c>
      <c r="C17" s="63"/>
      <c r="D17" s="68"/>
      <c r="E17" s="8"/>
    </row>
    <row r="18" spans="1:5" ht="15">
      <c r="A18" s="59" t="s">
        <v>64</v>
      </c>
      <c r="B18" s="60" t="s">
        <v>9</v>
      </c>
      <c r="C18" s="63"/>
      <c r="D18" s="68"/>
      <c r="E18" s="8"/>
    </row>
    <row r="19" spans="1:5" ht="15">
      <c r="A19" s="59" t="s">
        <v>79</v>
      </c>
      <c r="B19" s="60" t="s">
        <v>9</v>
      </c>
      <c r="C19" s="63"/>
      <c r="D19" s="68"/>
      <c r="E19" s="8"/>
    </row>
    <row r="20" spans="1:5" ht="15">
      <c r="A20" s="59" t="s">
        <v>80</v>
      </c>
      <c r="B20" s="60" t="s">
        <v>147</v>
      </c>
      <c r="C20" s="63"/>
      <c r="D20" s="68"/>
      <c r="E20" s="8"/>
    </row>
    <row r="21" spans="1:5" ht="15">
      <c r="A21" s="57" t="s">
        <v>15</v>
      </c>
      <c r="B21" s="65"/>
      <c r="C21" s="65"/>
      <c r="D21" s="66"/>
      <c r="E21" s="7" t="s">
        <v>15</v>
      </c>
    </row>
    <row r="22" spans="1:5" ht="15">
      <c r="A22" s="59" t="s">
        <v>21</v>
      </c>
      <c r="B22" s="60"/>
      <c r="C22" s="60">
        <v>1</v>
      </c>
      <c r="D22" s="61"/>
      <c r="E22" s="8"/>
    </row>
    <row r="23" spans="1:5" ht="15">
      <c r="A23" s="59" t="s">
        <v>22</v>
      </c>
      <c r="B23" s="59"/>
      <c r="C23" s="60">
        <v>1</v>
      </c>
      <c r="D23" s="68"/>
      <c r="E23" s="8"/>
    </row>
    <row r="24" spans="1:5" ht="15">
      <c r="A24" s="59" t="s">
        <v>23</v>
      </c>
      <c r="B24" s="63" t="s">
        <v>39</v>
      </c>
      <c r="C24" s="60"/>
      <c r="D24" s="61"/>
      <c r="E24" s="8"/>
    </row>
    <row r="25" spans="1:5" ht="30">
      <c r="A25" s="69" t="s">
        <v>67</v>
      </c>
      <c r="B25" s="70"/>
      <c r="C25" s="70"/>
      <c r="D25" s="71"/>
      <c r="E25" s="49" t="s">
        <v>67</v>
      </c>
    </row>
    <row r="26" spans="1:5" ht="15">
      <c r="A26" s="62" t="s">
        <v>66</v>
      </c>
      <c r="B26" s="72"/>
      <c r="C26" s="72">
        <v>2</v>
      </c>
      <c r="D26" s="61"/>
      <c r="E26" s="8"/>
    </row>
    <row r="27" spans="1:5" ht="15">
      <c r="A27" s="62" t="s">
        <v>21</v>
      </c>
      <c r="B27" s="72"/>
      <c r="C27" s="72">
        <v>2</v>
      </c>
      <c r="D27" s="61"/>
      <c r="E27" s="8"/>
    </row>
    <row r="28" spans="1:5" ht="15">
      <c r="A28" s="62" t="s">
        <v>68</v>
      </c>
      <c r="B28" s="72" t="s">
        <v>69</v>
      </c>
      <c r="C28" s="73"/>
      <c r="D28" s="61"/>
      <c r="E28" s="8"/>
    </row>
    <row r="29" spans="1:5" ht="15">
      <c r="A29" s="57" t="s">
        <v>1</v>
      </c>
      <c r="B29" s="65"/>
      <c r="C29" s="65"/>
      <c r="D29" s="66"/>
      <c r="E29" s="7" t="s">
        <v>1</v>
      </c>
    </row>
    <row r="30" spans="1:5" ht="15">
      <c r="A30" s="74" t="s">
        <v>134</v>
      </c>
      <c r="B30" s="75"/>
      <c r="C30" s="75">
        <v>3</v>
      </c>
      <c r="D30" s="76"/>
      <c r="E30" s="14"/>
    </row>
    <row r="31" spans="1:5" ht="15">
      <c r="A31" s="59"/>
      <c r="B31" s="59"/>
      <c r="C31" s="60"/>
      <c r="D31" s="61"/>
      <c r="E31" s="8"/>
    </row>
    <row r="32" spans="1:5" ht="15">
      <c r="A32" s="59"/>
      <c r="B32" s="59"/>
      <c r="C32" s="59"/>
      <c r="D32" s="52"/>
      <c r="E32" s="8"/>
    </row>
    <row r="33" spans="1:5" ht="15">
      <c r="A33" s="59"/>
      <c r="B33" s="59"/>
      <c r="C33" s="59"/>
      <c r="D33" s="52"/>
      <c r="E33" s="8"/>
    </row>
    <row r="34" spans="1:5" ht="15">
      <c r="A34" s="59"/>
      <c r="B34" s="59"/>
      <c r="C34" s="59"/>
      <c r="D34" s="52"/>
      <c r="E34" s="8"/>
    </row>
    <row r="35" spans="1:4" ht="15">
      <c r="A35" s="52"/>
      <c r="B35" s="52"/>
      <c r="C35" s="52"/>
      <c r="D35" s="52"/>
    </row>
  </sheetData>
  <sheetProtection password="C485" sheet="1" objects="1" scenarios="1" formatCells="0" formatColumns="0" formatRows="0"/>
  <printOptions/>
  <pageMargins left="0.7" right="0.7" top="0.75" bottom="0.75" header="0.3" footer="0.3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="85" zoomScaleNormal="85" zoomScaleSheetLayoutView="85" zoomScalePageLayoutView="0" workbookViewId="0" topLeftCell="A1">
      <selection activeCell="P17" sqref="P17"/>
    </sheetView>
  </sheetViews>
  <sheetFormatPr defaultColWidth="8.7109375" defaultRowHeight="15"/>
  <cols>
    <col min="1" max="1" width="21.57421875" style="41" customWidth="1"/>
    <col min="2" max="3" width="24.28125" style="41" customWidth="1"/>
    <col min="4" max="4" width="1.8515625" style="41" customWidth="1"/>
    <col min="5" max="5" width="30.140625" style="41" customWidth="1"/>
    <col min="6" max="6" width="11.57421875" style="41" customWidth="1"/>
    <col min="7" max="10" width="8.7109375" style="41" customWidth="1"/>
    <col min="11" max="16384" width="8.7109375" style="41" customWidth="1"/>
  </cols>
  <sheetData>
    <row r="1" spans="1:5" ht="84" customHeight="1">
      <c r="A1" s="50"/>
      <c r="B1" s="51"/>
      <c r="C1" s="52"/>
      <c r="E1" s="1" t="s">
        <v>146</v>
      </c>
    </row>
    <row r="2" spans="1:5" ht="43.5" customHeight="1">
      <c r="A2" s="53" t="s">
        <v>10</v>
      </c>
      <c r="B2" s="55" t="s">
        <v>2</v>
      </c>
      <c r="C2" s="55" t="s">
        <v>3</v>
      </c>
      <c r="D2" s="42"/>
      <c r="E2" s="2" t="s">
        <v>10</v>
      </c>
    </row>
    <row r="3" spans="1:5" ht="15">
      <c r="A3" s="57" t="s">
        <v>11</v>
      </c>
      <c r="B3" s="57"/>
      <c r="C3" s="57"/>
      <c r="D3" s="43"/>
      <c r="E3" s="7" t="s">
        <v>11</v>
      </c>
    </row>
    <row r="4" spans="1:5" ht="15">
      <c r="A4" s="59" t="s">
        <v>81</v>
      </c>
      <c r="B4" s="60" t="s">
        <v>82</v>
      </c>
      <c r="C4" s="59"/>
      <c r="D4" s="44"/>
      <c r="E4" s="11"/>
    </row>
    <row r="5" spans="1:6" ht="15">
      <c r="A5" s="59" t="s">
        <v>139</v>
      </c>
      <c r="B5" s="59"/>
      <c r="C5" s="63" t="s">
        <v>93</v>
      </c>
      <c r="D5" s="44"/>
      <c r="E5" s="11"/>
      <c r="F5" s="45"/>
    </row>
    <row r="6" spans="1:6" ht="15">
      <c r="A6" s="59" t="s">
        <v>83</v>
      </c>
      <c r="B6" s="59"/>
      <c r="C6" s="60" t="s">
        <v>137</v>
      </c>
      <c r="D6" s="44"/>
      <c r="E6" s="11"/>
      <c r="F6" s="46"/>
    </row>
    <row r="7" spans="1:5" ht="15">
      <c r="A7" s="59" t="s">
        <v>84</v>
      </c>
      <c r="B7" s="59"/>
      <c r="C7" s="60" t="s">
        <v>138</v>
      </c>
      <c r="D7" s="44"/>
      <c r="E7" s="8"/>
    </row>
    <row r="8" spans="1:6" ht="15">
      <c r="A8" s="59" t="s">
        <v>85</v>
      </c>
      <c r="B8" s="59"/>
      <c r="C8" s="78" t="s">
        <v>138</v>
      </c>
      <c r="D8" s="44"/>
      <c r="E8" s="8"/>
      <c r="F8" s="45"/>
    </row>
    <row r="9" spans="1:5" ht="15">
      <c r="A9" s="59" t="s">
        <v>80</v>
      </c>
      <c r="B9" s="79" t="s">
        <v>147</v>
      </c>
      <c r="C9" s="60"/>
      <c r="D9" s="44"/>
      <c r="E9" s="8"/>
    </row>
    <row r="10" spans="1:5" ht="15">
      <c r="A10" s="59" t="s">
        <v>86</v>
      </c>
      <c r="B10" s="79" t="s">
        <v>87</v>
      </c>
      <c r="C10" s="60"/>
      <c r="D10" s="44"/>
      <c r="E10" s="8"/>
    </row>
    <row r="11" spans="1:5" ht="15">
      <c r="A11" s="59" t="s">
        <v>88</v>
      </c>
      <c r="B11" s="79" t="s">
        <v>77</v>
      </c>
      <c r="C11" s="60"/>
      <c r="D11" s="44"/>
      <c r="E11" s="8"/>
    </row>
    <row r="12" spans="1:5" ht="30">
      <c r="A12" s="62" t="s">
        <v>89</v>
      </c>
      <c r="B12" s="79" t="s">
        <v>97</v>
      </c>
      <c r="C12" s="60"/>
      <c r="D12" s="44"/>
      <c r="E12" s="8"/>
    </row>
    <row r="13" spans="1:5" ht="30">
      <c r="A13" s="62" t="s">
        <v>90</v>
      </c>
      <c r="B13" s="60" t="s">
        <v>91</v>
      </c>
      <c r="C13" s="63"/>
      <c r="D13" s="48"/>
      <c r="E13" s="8"/>
    </row>
    <row r="14" spans="1:5" ht="15">
      <c r="A14" s="59" t="s">
        <v>94</v>
      </c>
      <c r="B14" s="60" t="s">
        <v>95</v>
      </c>
      <c r="C14" s="63"/>
      <c r="D14" s="48"/>
      <c r="E14" s="8"/>
    </row>
    <row r="15" spans="1:5" ht="15">
      <c r="A15" s="59" t="s">
        <v>136</v>
      </c>
      <c r="B15" s="59"/>
      <c r="C15" s="60" t="s">
        <v>135</v>
      </c>
      <c r="D15" s="48"/>
      <c r="E15" s="8"/>
    </row>
    <row r="16" spans="1:5" ht="15">
      <c r="A16" s="80" t="s">
        <v>92</v>
      </c>
      <c r="B16" s="79">
        <v>1</v>
      </c>
      <c r="C16" s="63"/>
      <c r="D16" s="48"/>
      <c r="E16" s="8"/>
    </row>
    <row r="17" spans="1:5" ht="15">
      <c r="A17" s="81" t="s">
        <v>1</v>
      </c>
      <c r="B17" s="82"/>
      <c r="C17" s="82"/>
      <c r="D17" s="47"/>
      <c r="E17" s="15" t="s">
        <v>1</v>
      </c>
    </row>
    <row r="18" spans="1:5" ht="15">
      <c r="A18" s="74" t="s">
        <v>65</v>
      </c>
      <c r="B18" s="75"/>
      <c r="C18" s="75">
        <v>3</v>
      </c>
      <c r="D18" s="77"/>
      <c r="E18" s="14"/>
    </row>
    <row r="19" spans="1:5" ht="15">
      <c r="A19" s="59"/>
      <c r="B19" s="59"/>
      <c r="C19" s="59"/>
      <c r="E19" s="8"/>
    </row>
    <row r="20" spans="1:5" ht="15">
      <c r="A20" s="59"/>
      <c r="B20" s="59"/>
      <c r="C20" s="59"/>
      <c r="E20" s="8"/>
    </row>
    <row r="21" spans="1:5" ht="15">
      <c r="A21" s="59"/>
      <c r="B21" s="59"/>
      <c r="C21" s="59"/>
      <c r="E21" s="8"/>
    </row>
    <row r="22" spans="1:5" ht="15">
      <c r="A22" s="59"/>
      <c r="B22" s="59"/>
      <c r="C22" s="59"/>
      <c r="E22" s="8"/>
    </row>
    <row r="23" spans="1:3" ht="15">
      <c r="A23" s="52"/>
      <c r="B23" s="52"/>
      <c r="C23" s="52"/>
    </row>
    <row r="24" spans="1:3" ht="15">
      <c r="A24" s="52"/>
      <c r="B24" s="52"/>
      <c r="C24" s="52"/>
    </row>
  </sheetData>
  <sheetProtection password="C485" sheet="1" objects="1" scenarios="1" formatCells="0" formatColumns="0" formatRows="0"/>
  <printOptions/>
  <pageMargins left="0.7" right="0.7" top="0.75" bottom="0.75" header="0.3" footer="0.3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1"/>
  <sheetViews>
    <sheetView zoomScaleSheetLayoutView="100" zoomScalePageLayoutView="0" workbookViewId="0" topLeftCell="A1">
      <selection activeCell="H25" sqref="H25"/>
    </sheetView>
  </sheetViews>
  <sheetFormatPr defaultColWidth="8.7109375" defaultRowHeight="15"/>
  <cols>
    <col min="1" max="1" width="30.7109375" style="41" customWidth="1"/>
    <col min="2" max="2" width="18.140625" style="41" customWidth="1"/>
    <col min="3" max="3" width="24.28125" style="41" customWidth="1"/>
    <col min="4" max="4" width="2.7109375" style="41" customWidth="1"/>
    <col min="5" max="5" width="31.00390625" style="41" customWidth="1"/>
    <col min="6" max="16384" width="8.7109375" style="41" customWidth="1"/>
  </cols>
  <sheetData>
    <row r="1" spans="1:5" ht="72" customHeight="1">
      <c r="A1" s="50"/>
      <c r="B1" s="83"/>
      <c r="C1" s="51"/>
      <c r="D1" s="52"/>
      <c r="E1" s="1" t="s">
        <v>146</v>
      </c>
    </row>
    <row r="2" spans="1:5" ht="30">
      <c r="A2" s="53" t="s">
        <v>10</v>
      </c>
      <c r="B2" s="55" t="s">
        <v>2</v>
      </c>
      <c r="C2" s="55" t="s">
        <v>3</v>
      </c>
      <c r="D2" s="52"/>
      <c r="E2" s="2" t="s">
        <v>10</v>
      </c>
    </row>
    <row r="3" spans="1:5" ht="15">
      <c r="A3" s="57" t="s">
        <v>71</v>
      </c>
      <c r="B3" s="57"/>
      <c r="C3" s="57"/>
      <c r="D3" s="52"/>
      <c r="E3" s="7" t="s">
        <v>30</v>
      </c>
    </row>
    <row r="4" spans="1:5" ht="15">
      <c r="A4" s="84" t="s">
        <v>31</v>
      </c>
      <c r="B4" s="79" t="s">
        <v>70</v>
      </c>
      <c r="C4" s="79"/>
      <c r="D4" s="52"/>
      <c r="E4" s="11"/>
    </row>
    <row r="5" spans="1:5" ht="15">
      <c r="A5" s="57" t="s">
        <v>0</v>
      </c>
      <c r="B5" s="85"/>
      <c r="C5" s="85"/>
      <c r="D5" s="52"/>
      <c r="E5" s="7" t="s">
        <v>0</v>
      </c>
    </row>
    <row r="6" spans="1:5" ht="15">
      <c r="A6" s="84" t="s">
        <v>7</v>
      </c>
      <c r="B6" s="79" t="s">
        <v>8</v>
      </c>
      <c r="C6" s="79"/>
      <c r="D6" s="52"/>
      <c r="E6" s="8"/>
    </row>
    <row r="7" spans="1:5" ht="15">
      <c r="A7" s="84" t="s">
        <v>55</v>
      </c>
      <c r="B7" s="79" t="s">
        <v>75</v>
      </c>
      <c r="C7" s="79"/>
      <c r="D7" s="52"/>
      <c r="E7" s="8"/>
    </row>
    <row r="8" spans="1:5" ht="15">
      <c r="A8" s="86" t="s">
        <v>53</v>
      </c>
      <c r="B8" s="79" t="s">
        <v>54</v>
      </c>
      <c r="C8" s="79"/>
      <c r="D8" s="52"/>
      <c r="E8" s="8"/>
    </row>
    <row r="9" spans="1:5" ht="15">
      <c r="A9" s="86" t="s">
        <v>100</v>
      </c>
      <c r="B9" s="79" t="s">
        <v>101</v>
      </c>
      <c r="C9" s="79"/>
      <c r="D9" s="52"/>
      <c r="E9" s="8"/>
    </row>
    <row r="10" spans="1:5" ht="15">
      <c r="A10" s="87" t="s">
        <v>57</v>
      </c>
      <c r="B10" s="79" t="s">
        <v>56</v>
      </c>
      <c r="C10" s="79"/>
      <c r="D10" s="52"/>
      <c r="E10" s="8"/>
    </row>
    <row r="11" spans="1:5" ht="15">
      <c r="A11" s="57" t="s">
        <v>1</v>
      </c>
      <c r="B11" s="85"/>
      <c r="C11" s="85"/>
      <c r="D11" s="52"/>
      <c r="E11" s="7" t="s">
        <v>1</v>
      </c>
    </row>
    <row r="12" spans="1:5" ht="15">
      <c r="A12" s="84" t="s">
        <v>40</v>
      </c>
      <c r="B12" s="79" t="s">
        <v>38</v>
      </c>
      <c r="C12" s="79"/>
      <c r="D12" s="52"/>
      <c r="E12" s="8"/>
    </row>
    <row r="13" spans="1:5" ht="15">
      <c r="A13" s="87" t="s">
        <v>52</v>
      </c>
      <c r="B13" s="79" t="s">
        <v>38</v>
      </c>
      <c r="C13" s="79"/>
      <c r="D13" s="52"/>
      <c r="E13" s="8"/>
    </row>
    <row r="14" spans="1:5" ht="15">
      <c r="A14" s="84" t="s">
        <v>76</v>
      </c>
      <c r="B14" s="79" t="s">
        <v>99</v>
      </c>
      <c r="C14" s="79"/>
      <c r="D14" s="52"/>
      <c r="E14" s="8"/>
    </row>
    <row r="15" spans="1:5" ht="15">
      <c r="A15" s="84" t="s">
        <v>102</v>
      </c>
      <c r="B15" s="79" t="s">
        <v>95</v>
      </c>
      <c r="C15" s="80"/>
      <c r="D15" s="52"/>
      <c r="E15" s="8"/>
    </row>
    <row r="16" spans="1:5" ht="15">
      <c r="A16" s="57" t="s">
        <v>72</v>
      </c>
      <c r="B16" s="85"/>
      <c r="C16" s="88"/>
      <c r="D16" s="52"/>
      <c r="E16" s="7" t="s">
        <v>30</v>
      </c>
    </row>
    <row r="17" spans="1:5" ht="30">
      <c r="A17" s="62" t="s">
        <v>29</v>
      </c>
      <c r="B17" s="89" t="s">
        <v>49</v>
      </c>
      <c r="C17" s="79"/>
      <c r="D17" s="52"/>
      <c r="E17" s="8"/>
    </row>
    <row r="18" spans="1:5" ht="15">
      <c r="A18" s="57" t="s">
        <v>24</v>
      </c>
      <c r="B18" s="85"/>
      <c r="C18" s="85"/>
      <c r="D18" s="52"/>
      <c r="E18" s="8"/>
    </row>
    <row r="19" spans="1:5" ht="15">
      <c r="A19" s="59" t="s">
        <v>26</v>
      </c>
      <c r="B19" s="79" t="s">
        <v>27</v>
      </c>
      <c r="C19" s="79"/>
      <c r="D19" s="52"/>
      <c r="E19" s="8"/>
    </row>
    <row r="20" spans="1:5" ht="15">
      <c r="A20" s="57" t="s">
        <v>25</v>
      </c>
      <c r="B20" s="85"/>
      <c r="C20" s="85"/>
      <c r="D20" s="52"/>
      <c r="E20" s="8"/>
    </row>
    <row r="21" spans="1:5" ht="15">
      <c r="A21" s="59" t="s">
        <v>28</v>
      </c>
      <c r="B21" s="79"/>
      <c r="C21" s="79">
        <v>3</v>
      </c>
      <c r="D21" s="52"/>
      <c r="E21" s="8"/>
    </row>
    <row r="22" spans="1:5" ht="15">
      <c r="A22" s="59" t="s">
        <v>50</v>
      </c>
      <c r="B22" s="79" t="s">
        <v>38</v>
      </c>
      <c r="C22" s="79"/>
      <c r="D22" s="52"/>
      <c r="E22" s="8"/>
    </row>
    <row r="23" spans="1:5" ht="15">
      <c r="A23" s="84" t="s">
        <v>73</v>
      </c>
      <c r="B23" s="90"/>
      <c r="C23" s="90" t="s">
        <v>74</v>
      </c>
      <c r="D23" s="52"/>
      <c r="E23" s="8"/>
    </row>
    <row r="24" spans="1:5" ht="15">
      <c r="A24" s="81" t="s">
        <v>1</v>
      </c>
      <c r="B24" s="82"/>
      <c r="C24" s="82"/>
      <c r="D24" s="66"/>
      <c r="E24" s="15" t="s">
        <v>1</v>
      </c>
    </row>
    <row r="25" spans="1:5" ht="15">
      <c r="A25" s="74" t="s">
        <v>65</v>
      </c>
      <c r="B25" s="75"/>
      <c r="C25" s="75">
        <v>3</v>
      </c>
      <c r="D25" s="91"/>
      <c r="E25" s="14"/>
    </row>
    <row r="26" spans="1:5" ht="15">
      <c r="A26" s="59"/>
      <c r="B26" s="59"/>
      <c r="C26" s="59"/>
      <c r="D26" s="52"/>
      <c r="E26" s="8"/>
    </row>
    <row r="27" spans="1:5" ht="15">
      <c r="A27" s="59"/>
      <c r="B27" s="59"/>
      <c r="C27" s="59"/>
      <c r="D27" s="52"/>
      <c r="E27" s="8"/>
    </row>
    <row r="28" spans="1:5" ht="15">
      <c r="A28" s="59"/>
      <c r="B28" s="59"/>
      <c r="C28" s="59"/>
      <c r="D28" s="52"/>
      <c r="E28" s="8"/>
    </row>
    <row r="29" spans="1:4" ht="15">
      <c r="A29" s="52"/>
      <c r="B29" s="52"/>
      <c r="C29" s="52"/>
      <c r="D29" s="52"/>
    </row>
    <row r="30" spans="1:4" ht="15">
      <c r="A30" s="52"/>
      <c r="B30" s="52"/>
      <c r="C30" s="52"/>
      <c r="D30" s="52"/>
    </row>
    <row r="31" spans="1:4" ht="15">
      <c r="A31" s="52"/>
      <c r="B31" s="52"/>
      <c r="C31" s="52"/>
      <c r="D31" s="52"/>
    </row>
  </sheetData>
  <sheetProtection password="C485" sheet="1" objects="1" scenarios="1" formatCells="0" formatColumns="0" formatRows="0"/>
  <printOptions/>
  <pageMargins left="0.7" right="0.7" top="0.75" bottom="0.75" header="0.3" footer="0.3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zoomScaleSheetLayoutView="100" zoomScalePageLayoutView="0" workbookViewId="0" topLeftCell="A1">
      <selection activeCell="C9" sqref="C9"/>
    </sheetView>
  </sheetViews>
  <sheetFormatPr defaultColWidth="8.7109375" defaultRowHeight="15"/>
  <cols>
    <col min="1" max="1" width="21.57421875" style="41" customWidth="1"/>
    <col min="2" max="2" width="17.28125" style="41" customWidth="1"/>
    <col min="3" max="3" width="21.8515625" style="41" customWidth="1"/>
    <col min="4" max="4" width="1.8515625" style="41" customWidth="1"/>
    <col min="5" max="5" width="30.140625" style="41" customWidth="1"/>
    <col min="6" max="6" width="11.57421875" style="41" customWidth="1"/>
    <col min="7" max="16384" width="8.7109375" style="41" customWidth="1"/>
  </cols>
  <sheetData>
    <row r="1" spans="1:5" ht="84" customHeight="1">
      <c r="A1" s="50" t="s">
        <v>121</v>
      </c>
      <c r="B1" s="51"/>
      <c r="C1" s="52"/>
      <c r="D1" s="52"/>
      <c r="E1" s="1" t="s">
        <v>146</v>
      </c>
    </row>
    <row r="2" spans="1:5" ht="30">
      <c r="A2" s="53" t="s">
        <v>10</v>
      </c>
      <c r="B2" s="55" t="s">
        <v>2</v>
      </c>
      <c r="C2" s="55" t="s">
        <v>3</v>
      </c>
      <c r="D2" s="56"/>
      <c r="E2" s="2" t="s">
        <v>10</v>
      </c>
    </row>
    <row r="3" spans="1:5" ht="15">
      <c r="A3" s="57" t="s">
        <v>11</v>
      </c>
      <c r="B3" s="57"/>
      <c r="C3" s="57"/>
      <c r="D3" s="58"/>
      <c r="E3" s="7" t="s">
        <v>11</v>
      </c>
    </row>
    <row r="4" spans="1:5" ht="15">
      <c r="A4" s="59" t="s">
        <v>103</v>
      </c>
      <c r="B4" s="60" t="s">
        <v>104</v>
      </c>
      <c r="C4" s="59"/>
      <c r="D4" s="61"/>
      <c r="E4" s="13"/>
    </row>
    <row r="5" spans="1:6" ht="30">
      <c r="A5" s="80" t="s">
        <v>122</v>
      </c>
      <c r="B5" s="63"/>
      <c r="C5" s="63" t="s">
        <v>140</v>
      </c>
      <c r="D5" s="61"/>
      <c r="E5" s="13"/>
      <c r="F5" s="45"/>
    </row>
    <row r="6" spans="1:6" ht="15">
      <c r="A6" s="59" t="s">
        <v>108</v>
      </c>
      <c r="B6" s="59" t="s">
        <v>95</v>
      </c>
      <c r="C6" s="59"/>
      <c r="D6" s="61"/>
      <c r="E6" s="11"/>
      <c r="F6" s="46"/>
    </row>
    <row r="7" spans="1:5" ht="15">
      <c r="A7" s="84" t="s">
        <v>107</v>
      </c>
      <c r="B7" s="92"/>
      <c r="C7" s="92" t="s">
        <v>142</v>
      </c>
      <c r="D7" s="61"/>
      <c r="E7" s="8"/>
    </row>
    <row r="8" spans="1:5" ht="15">
      <c r="A8" s="57" t="s">
        <v>15</v>
      </c>
      <c r="B8" s="65"/>
      <c r="C8" s="65"/>
      <c r="D8" s="66"/>
      <c r="E8" s="7" t="s">
        <v>15</v>
      </c>
    </row>
    <row r="9" spans="1:5" ht="15">
      <c r="A9" s="59" t="s">
        <v>110</v>
      </c>
      <c r="B9" s="59"/>
      <c r="C9" s="60">
        <v>1</v>
      </c>
      <c r="D9" s="61"/>
      <c r="E9" s="8"/>
    </row>
    <row r="10" spans="1:5" ht="15">
      <c r="A10" s="59" t="s">
        <v>112</v>
      </c>
      <c r="B10" s="59"/>
      <c r="C10" s="60">
        <v>3</v>
      </c>
      <c r="D10" s="61"/>
      <c r="E10" s="8"/>
    </row>
    <row r="11" spans="1:5" ht="15">
      <c r="A11" s="59" t="s">
        <v>106</v>
      </c>
      <c r="B11" s="59"/>
      <c r="C11" s="60">
        <v>1</v>
      </c>
      <c r="D11" s="68"/>
      <c r="E11" s="8"/>
    </row>
    <row r="12" spans="1:5" ht="15">
      <c r="A12" s="57" t="s">
        <v>1</v>
      </c>
      <c r="B12" s="65"/>
      <c r="C12" s="65"/>
      <c r="D12" s="66"/>
      <c r="E12" s="7" t="s">
        <v>1</v>
      </c>
    </row>
    <row r="13" spans="1:5" ht="15">
      <c r="A13" s="74" t="s">
        <v>65</v>
      </c>
      <c r="B13" s="75"/>
      <c r="C13" s="75">
        <v>3</v>
      </c>
      <c r="D13" s="76"/>
      <c r="E13" s="14"/>
    </row>
    <row r="14" spans="1:5" ht="15">
      <c r="A14" s="59"/>
      <c r="B14" s="59"/>
      <c r="C14" s="59"/>
      <c r="D14" s="52"/>
      <c r="E14" s="11"/>
    </row>
    <row r="15" spans="1:5" ht="15">
      <c r="A15" s="59"/>
      <c r="B15" s="59"/>
      <c r="C15" s="59"/>
      <c r="D15" s="52"/>
      <c r="E15" s="11"/>
    </row>
    <row r="16" spans="1:5" ht="15">
      <c r="A16" s="59"/>
      <c r="B16" s="59"/>
      <c r="C16" s="59"/>
      <c r="D16" s="52"/>
      <c r="E16" s="11"/>
    </row>
    <row r="17" spans="1:5" ht="15">
      <c r="A17" s="59"/>
      <c r="B17" s="59"/>
      <c r="C17" s="59"/>
      <c r="D17" s="52"/>
      <c r="E17" s="11"/>
    </row>
    <row r="18" spans="1:4" ht="15">
      <c r="A18" s="52"/>
      <c r="B18" s="52"/>
      <c r="C18" s="52"/>
      <c r="D18" s="52"/>
    </row>
    <row r="19" spans="1:4" ht="15">
      <c r="A19" s="52"/>
      <c r="B19" s="52"/>
      <c r="C19" s="52"/>
      <c r="D19" s="52"/>
    </row>
    <row r="20" spans="1:4" ht="15">
      <c r="A20" s="52"/>
      <c r="B20" s="52"/>
      <c r="C20" s="52"/>
      <c r="D20" s="52"/>
    </row>
  </sheetData>
  <sheetProtection password="C485" sheet="1" objects="1" scenarios="1" formatCells="0" formatColumns="0" formatRows="0"/>
  <printOptions/>
  <pageMargins left="0.7" right="0.7" top="0.75" bottom="0.75" header="0.3" footer="0.3"/>
  <pageSetup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3"/>
  <sheetViews>
    <sheetView zoomScaleSheetLayoutView="100" zoomScalePageLayoutView="0" workbookViewId="0" topLeftCell="A1">
      <selection activeCell="E9" sqref="E9"/>
    </sheetView>
  </sheetViews>
  <sheetFormatPr defaultColWidth="8.7109375" defaultRowHeight="15"/>
  <cols>
    <col min="1" max="1" width="21.57421875" style="41" customWidth="1"/>
    <col min="2" max="2" width="18.421875" style="41" customWidth="1"/>
    <col min="3" max="3" width="24.28125" style="41" customWidth="1"/>
    <col min="4" max="4" width="1.8515625" style="41" customWidth="1"/>
    <col min="5" max="5" width="30.140625" style="41" customWidth="1"/>
    <col min="6" max="6" width="11.57421875" style="41" customWidth="1"/>
    <col min="7" max="16384" width="8.7109375" style="41" customWidth="1"/>
  </cols>
  <sheetData>
    <row r="1" spans="1:5" ht="84" customHeight="1">
      <c r="A1" s="50" t="s">
        <v>116</v>
      </c>
      <c r="B1" s="51"/>
      <c r="C1" s="52"/>
      <c r="D1" s="52"/>
      <c r="E1" s="1" t="s">
        <v>146</v>
      </c>
    </row>
    <row r="2" spans="1:5" ht="30">
      <c r="A2" s="53" t="s">
        <v>10</v>
      </c>
      <c r="B2" s="55" t="s">
        <v>2</v>
      </c>
      <c r="C2" s="55" t="s">
        <v>3</v>
      </c>
      <c r="D2" s="56"/>
      <c r="E2" s="2" t="s">
        <v>10</v>
      </c>
    </row>
    <row r="3" spans="1:5" ht="15">
      <c r="A3" s="57" t="s">
        <v>11</v>
      </c>
      <c r="B3" s="57"/>
      <c r="C3" s="57"/>
      <c r="D3" s="58"/>
      <c r="E3" s="7" t="s">
        <v>11</v>
      </c>
    </row>
    <row r="4" spans="1:5" ht="15">
      <c r="A4" s="59" t="s">
        <v>103</v>
      </c>
      <c r="B4" s="60" t="s">
        <v>109</v>
      </c>
      <c r="C4" s="59"/>
      <c r="D4" s="61"/>
      <c r="E4" s="11"/>
    </row>
    <row r="5" spans="1:6" ht="30">
      <c r="A5" s="80" t="s">
        <v>122</v>
      </c>
      <c r="B5" s="63"/>
      <c r="C5" s="60" t="s">
        <v>140</v>
      </c>
      <c r="D5" s="61"/>
      <c r="E5" s="11"/>
      <c r="F5" s="45"/>
    </row>
    <row r="6" spans="1:6" ht="15">
      <c r="A6" s="59" t="s">
        <v>108</v>
      </c>
      <c r="B6" s="59" t="s">
        <v>95</v>
      </c>
      <c r="C6" s="59"/>
      <c r="D6" s="61"/>
      <c r="E6" s="11"/>
      <c r="F6" s="46"/>
    </row>
    <row r="7" spans="1:5" ht="15">
      <c r="A7" s="84" t="s">
        <v>107</v>
      </c>
      <c r="B7" s="59"/>
      <c r="C7" s="92" t="s">
        <v>141</v>
      </c>
      <c r="D7" s="61"/>
      <c r="E7" s="8"/>
    </row>
    <row r="8" spans="1:5" ht="15">
      <c r="A8" s="57" t="s">
        <v>15</v>
      </c>
      <c r="B8" s="65"/>
      <c r="C8" s="65"/>
      <c r="D8" s="66"/>
      <c r="E8" s="7" t="s">
        <v>15</v>
      </c>
    </row>
    <row r="9" spans="1:5" ht="15">
      <c r="A9" s="59" t="s">
        <v>105</v>
      </c>
      <c r="B9" s="59"/>
      <c r="C9" s="60">
        <v>1</v>
      </c>
      <c r="D9" s="61"/>
      <c r="E9" s="8"/>
    </row>
    <row r="10" spans="1:5" ht="15">
      <c r="A10" s="59" t="s">
        <v>113</v>
      </c>
      <c r="B10" s="59"/>
      <c r="C10" s="60">
        <v>3</v>
      </c>
      <c r="D10" s="61"/>
      <c r="E10" s="8"/>
    </row>
    <row r="11" spans="1:5" ht="15">
      <c r="A11" s="59" t="s">
        <v>106</v>
      </c>
      <c r="B11" s="59"/>
      <c r="C11" s="60">
        <v>1</v>
      </c>
      <c r="D11" s="68"/>
      <c r="E11" s="8"/>
    </row>
    <row r="12" spans="1:5" ht="15">
      <c r="A12" s="57" t="s">
        <v>1</v>
      </c>
      <c r="B12" s="65"/>
      <c r="C12" s="65"/>
      <c r="D12" s="66"/>
      <c r="E12" s="7" t="s">
        <v>1</v>
      </c>
    </row>
    <row r="13" spans="1:5" ht="15">
      <c r="A13" s="74" t="s">
        <v>65</v>
      </c>
      <c r="B13" s="75"/>
      <c r="C13" s="75">
        <v>3</v>
      </c>
      <c r="D13" s="76"/>
      <c r="E13" s="14"/>
    </row>
    <row r="14" spans="1:5" ht="15">
      <c r="A14" s="59"/>
      <c r="B14" s="59"/>
      <c r="C14" s="60"/>
      <c r="D14" s="61"/>
      <c r="E14" s="8"/>
    </row>
    <row r="15" spans="1:5" ht="15">
      <c r="A15" s="59"/>
      <c r="B15" s="59"/>
      <c r="C15" s="59"/>
      <c r="D15" s="52"/>
      <c r="E15" s="8"/>
    </row>
    <row r="16" spans="1:5" ht="15">
      <c r="A16" s="59"/>
      <c r="B16" s="59"/>
      <c r="C16" s="59"/>
      <c r="D16" s="52"/>
      <c r="E16" s="8"/>
    </row>
    <row r="17" spans="1:5" ht="15">
      <c r="A17" s="59"/>
      <c r="B17" s="59"/>
      <c r="C17" s="59"/>
      <c r="D17" s="52"/>
      <c r="E17" s="8"/>
    </row>
    <row r="18" spans="1:4" ht="15">
      <c r="A18" s="52"/>
      <c r="B18" s="52"/>
      <c r="C18" s="52"/>
      <c r="D18" s="52"/>
    </row>
    <row r="19" spans="1:4" ht="15">
      <c r="A19" s="52"/>
      <c r="B19" s="52"/>
      <c r="C19" s="52"/>
      <c r="D19" s="52"/>
    </row>
    <row r="20" spans="1:4" ht="15">
      <c r="A20" s="52"/>
      <c r="B20" s="52"/>
      <c r="C20" s="52"/>
      <c r="D20" s="52"/>
    </row>
    <row r="21" spans="1:4" ht="15">
      <c r="A21" s="52"/>
      <c r="B21" s="52"/>
      <c r="C21" s="52"/>
      <c r="D21" s="52"/>
    </row>
    <row r="22" spans="1:4" ht="15">
      <c r="A22" s="52"/>
      <c r="B22" s="52"/>
      <c r="C22" s="52"/>
      <c r="D22" s="52"/>
    </row>
    <row r="23" spans="1:4" ht="15">
      <c r="A23" s="52"/>
      <c r="B23" s="52"/>
      <c r="C23" s="52"/>
      <c r="D23" s="52"/>
    </row>
  </sheetData>
  <sheetProtection password="C485" sheet="1" objects="1" scenarios="1" formatCells="0" formatColumns="0" formatRows="0"/>
  <printOptions/>
  <pageMargins left="0.7" right="0.7" top="0.75" bottom="0.75" header="0.3" footer="0.3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3"/>
  <sheetViews>
    <sheetView zoomScaleSheetLayoutView="100" zoomScalePageLayoutView="0" workbookViewId="0" topLeftCell="A1">
      <selection activeCell="B1" sqref="B1"/>
    </sheetView>
  </sheetViews>
  <sheetFormatPr defaultColWidth="8.7109375" defaultRowHeight="15"/>
  <cols>
    <col min="1" max="1" width="21.57421875" style="41" customWidth="1"/>
    <col min="2" max="2" width="15.421875" style="41" customWidth="1"/>
    <col min="3" max="3" width="21.8515625" style="41" customWidth="1"/>
    <col min="4" max="4" width="1.8515625" style="41" customWidth="1"/>
    <col min="5" max="5" width="30.140625" style="41" customWidth="1"/>
    <col min="6" max="6" width="3.28125" style="41" customWidth="1"/>
    <col min="7" max="7" width="23.57421875" style="41" customWidth="1"/>
    <col min="8" max="8" width="15.28125" style="41" customWidth="1"/>
    <col min="9" max="9" width="20.7109375" style="41" customWidth="1"/>
    <col min="10" max="10" width="2.7109375" style="41" customWidth="1"/>
    <col min="11" max="11" width="33.57421875" style="41" customWidth="1"/>
    <col min="12" max="16384" width="8.7109375" style="41" customWidth="1"/>
  </cols>
  <sheetData>
    <row r="1" spans="1:11" ht="84" customHeight="1">
      <c r="A1" s="50" t="s">
        <v>114</v>
      </c>
      <c r="B1" s="51"/>
      <c r="C1" s="52"/>
      <c r="E1" s="1" t="s">
        <v>41</v>
      </c>
      <c r="G1" s="50" t="s">
        <v>115</v>
      </c>
      <c r="H1" s="51"/>
      <c r="I1" s="52"/>
      <c r="K1" s="1" t="s">
        <v>41</v>
      </c>
    </row>
    <row r="2" spans="1:11" ht="43.5" customHeight="1">
      <c r="A2" s="53" t="s">
        <v>10</v>
      </c>
      <c r="B2" s="55" t="s">
        <v>2</v>
      </c>
      <c r="C2" s="55" t="s">
        <v>3</v>
      </c>
      <c r="D2" s="42"/>
      <c r="E2" s="2" t="s">
        <v>10</v>
      </c>
      <c r="G2" s="53" t="s">
        <v>10</v>
      </c>
      <c r="H2" s="55" t="s">
        <v>2</v>
      </c>
      <c r="I2" s="55" t="s">
        <v>3</v>
      </c>
      <c r="J2" s="42"/>
      <c r="K2" s="2" t="s">
        <v>10</v>
      </c>
    </row>
    <row r="3" spans="1:11" ht="15">
      <c r="A3" s="57" t="s">
        <v>11</v>
      </c>
      <c r="B3" s="57"/>
      <c r="C3" s="57"/>
      <c r="D3" s="43"/>
      <c r="E3" s="7" t="s">
        <v>11</v>
      </c>
      <c r="G3" s="57" t="s">
        <v>11</v>
      </c>
      <c r="H3" s="57"/>
      <c r="I3" s="57"/>
      <c r="J3" s="43"/>
      <c r="K3" s="7" t="s">
        <v>11</v>
      </c>
    </row>
    <row r="4" spans="1:11" ht="15">
      <c r="A4" s="84" t="s">
        <v>88</v>
      </c>
      <c r="B4" s="92" t="s">
        <v>77</v>
      </c>
      <c r="C4" s="92"/>
      <c r="D4" s="44"/>
      <c r="E4" s="8"/>
      <c r="G4" s="84" t="s">
        <v>88</v>
      </c>
      <c r="H4" s="92" t="s">
        <v>77</v>
      </c>
      <c r="I4" s="92"/>
      <c r="J4" s="44"/>
      <c r="K4" s="8"/>
    </row>
    <row r="5" spans="1:11" ht="15">
      <c r="A5" s="84" t="s">
        <v>111</v>
      </c>
      <c r="B5" s="92" t="s">
        <v>9</v>
      </c>
      <c r="C5" s="92"/>
      <c r="D5" s="44"/>
      <c r="E5" s="8"/>
      <c r="G5" s="84" t="s">
        <v>111</v>
      </c>
      <c r="H5" s="92" t="s">
        <v>9</v>
      </c>
      <c r="I5" s="92"/>
      <c r="J5" s="44"/>
      <c r="K5" s="8"/>
    </row>
    <row r="6" spans="1:11" ht="15">
      <c r="A6" s="57" t="s">
        <v>15</v>
      </c>
      <c r="B6" s="65"/>
      <c r="C6" s="65"/>
      <c r="D6" s="47"/>
      <c r="E6" s="7" t="s">
        <v>15</v>
      </c>
      <c r="G6" s="57" t="s">
        <v>15</v>
      </c>
      <c r="H6" s="65"/>
      <c r="I6" s="65"/>
      <c r="J6" s="47"/>
      <c r="K6" s="7" t="s">
        <v>15</v>
      </c>
    </row>
    <row r="7" spans="1:11" ht="15">
      <c r="A7" s="59" t="s">
        <v>118</v>
      </c>
      <c r="B7" s="60">
        <v>1</v>
      </c>
      <c r="C7" s="60"/>
      <c r="D7" s="44"/>
      <c r="E7" s="8"/>
      <c r="G7" s="59" t="s">
        <v>119</v>
      </c>
      <c r="H7" s="60">
        <v>1</v>
      </c>
      <c r="I7" s="60"/>
      <c r="J7" s="44"/>
      <c r="K7" s="8"/>
    </row>
    <row r="8" spans="1:11" ht="30">
      <c r="A8" s="59" t="s">
        <v>117</v>
      </c>
      <c r="B8" s="60">
        <v>1</v>
      </c>
      <c r="C8" s="60"/>
      <c r="D8" s="44"/>
      <c r="E8" s="8"/>
      <c r="G8" s="59" t="s">
        <v>120</v>
      </c>
      <c r="H8" s="60">
        <v>1</v>
      </c>
      <c r="I8" s="60"/>
      <c r="J8" s="44"/>
      <c r="K8" s="8"/>
    </row>
    <row r="9" spans="1:11" ht="15">
      <c r="A9" s="57" t="s">
        <v>1</v>
      </c>
      <c r="B9" s="65"/>
      <c r="C9" s="65"/>
      <c r="D9" s="47"/>
      <c r="E9" s="7" t="s">
        <v>1</v>
      </c>
      <c r="G9" s="57" t="s">
        <v>1</v>
      </c>
      <c r="H9" s="65"/>
      <c r="I9" s="65"/>
      <c r="J9" s="47"/>
      <c r="K9" s="7" t="s">
        <v>1</v>
      </c>
    </row>
    <row r="10" spans="1:11" ht="15">
      <c r="A10" s="94" t="s">
        <v>65</v>
      </c>
      <c r="B10" s="95"/>
      <c r="C10" s="95">
        <v>3</v>
      </c>
      <c r="D10" s="93"/>
      <c r="E10" s="18"/>
      <c r="G10" s="94" t="s">
        <v>65</v>
      </c>
      <c r="H10" s="95"/>
      <c r="I10" s="95">
        <v>3</v>
      </c>
      <c r="J10" s="93"/>
      <c r="K10" s="18"/>
    </row>
    <row r="11" spans="1:11" ht="15">
      <c r="A11" s="59"/>
      <c r="B11" s="59"/>
      <c r="C11" s="60"/>
      <c r="D11" s="44"/>
      <c r="E11" s="8"/>
      <c r="G11" s="59"/>
      <c r="H11" s="59"/>
      <c r="I11" s="60"/>
      <c r="J11" s="44"/>
      <c r="K11" s="8"/>
    </row>
    <row r="12" spans="1:11" ht="15">
      <c r="A12" s="59"/>
      <c r="B12" s="59"/>
      <c r="C12" s="59"/>
      <c r="E12" s="8"/>
      <c r="G12" s="59"/>
      <c r="H12" s="59"/>
      <c r="I12" s="59"/>
      <c r="K12" s="8"/>
    </row>
    <row r="13" spans="1:11" ht="15">
      <c r="A13" s="59"/>
      <c r="B13" s="59"/>
      <c r="C13" s="59"/>
      <c r="E13" s="8"/>
      <c r="G13" s="59"/>
      <c r="H13" s="59"/>
      <c r="I13" s="59"/>
      <c r="K13" s="8"/>
    </row>
  </sheetData>
  <sheetProtection password="C485" sheet="1" objects="1" scenarios="1" formatCells="0" formatColumns="0" formatRows="0"/>
  <printOptions/>
  <pageMargins left="0.7" right="0.7" top="0.75" bottom="0.75" header="0.3" footer="0.3"/>
  <pageSetup horizontalDpi="600" verticalDpi="600" orientation="portrait" paperSize="9" scale="91" r:id="rId1"/>
  <colBreaks count="1" manualBreakCount="1">
    <brk id="6" max="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Jan Lauterkranz</cp:lastModifiedBy>
  <cp:lastPrinted>2023-11-10T16:26:25Z</cp:lastPrinted>
  <dcterms:created xsi:type="dcterms:W3CDTF">2021-02-15T13:20:23Z</dcterms:created>
  <dcterms:modified xsi:type="dcterms:W3CDTF">2023-11-16T12:30:59Z</dcterms:modified>
  <cp:category/>
  <cp:version/>
  <cp:contentType/>
  <cp:contentStatus/>
</cp:coreProperties>
</file>