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99_23_Sada komponentů pro upgrade desktopu\2_ZD final\"/>
    </mc:Choice>
  </mc:AlternateContent>
  <xr:revisionPtr revIDLastSave="0" documentId="13_ncr:1_{4C23DC91-7E6E-45D9-A1D0-FA4EE587C8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ulka nabídkové ceny" sheetId="1" r:id="rId1"/>
    <sheet name="Obecná část" sheetId="2" r:id="rId2"/>
    <sheet name="1 - Motherboard" sheetId="5" r:id="rId3"/>
    <sheet name="2 - Procesor" sheetId="6" r:id="rId4"/>
    <sheet name="3 - Paměť" sheetId="7" r:id="rId5"/>
    <sheet name="4 - Disk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8" i="1"/>
  <c r="E7" i="1"/>
  <c r="E6" i="1"/>
  <c r="F6" i="1" s="1"/>
  <c r="E5" i="1"/>
  <c r="F5" i="1" s="1"/>
  <c r="F7" i="1" l="1"/>
  <c r="G7" i="1" s="1"/>
  <c r="F8" i="1"/>
  <c r="G8" i="1" s="1"/>
  <c r="G6" i="1"/>
  <c r="G5" i="1"/>
  <c r="F17" i="1" l="1"/>
  <c r="G17" i="1" s="1"/>
</calcChain>
</file>

<file path=xl/sharedStrings.xml><?xml version="1.0" encoding="utf-8"?>
<sst xmlns="http://schemas.openxmlformats.org/spreadsheetml/2006/main" count="156" uniqueCount="131">
  <si>
    <t>TABULKA NABÍDKOVÉ CENY</t>
  </si>
  <si>
    <t>Číslo položky</t>
  </si>
  <si>
    <t>Kč DPH 21%</t>
  </si>
  <si>
    <t>DPH 21% nabídkové ceny</t>
  </si>
  <si>
    <t>Účastník vyplní odemčené žlutě podbarvené buňky pro:</t>
  </si>
  <si>
    <t>(pokud je to možné, uvádějte výrobce a konkrétní model nabízeného splnění požadavku)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</si>
  <si>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</si>
  <si>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</si>
  <si>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</si>
  <si>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</si>
  <si>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</si>
  <si>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</si>
  <si>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Cena 1 kmpl 
Kč bez DPH</t>
  </si>
  <si>
    <t>Celková cena 
Kč vč. DPH</t>
  </si>
  <si>
    <t>Nabídková cena celkem 
Kč vč. DPH</t>
  </si>
  <si>
    <t>Nabídková cena celkem 
Kč bez DPH</t>
  </si>
  <si>
    <t>a) stanovení nabídkové ceny</t>
  </si>
  <si>
    <t>Technická specifikace</t>
  </si>
  <si>
    <t>pevný parametr</t>
  </si>
  <si>
    <t>minimální 
požadovaný parametr</t>
  </si>
  <si>
    <t>Procesor</t>
  </si>
  <si>
    <t>SSD</t>
  </si>
  <si>
    <t>Ano</t>
  </si>
  <si>
    <t>Záruka</t>
  </si>
  <si>
    <t>Počet</t>
  </si>
  <si>
    <t>Počet jader</t>
  </si>
  <si>
    <t>Počet vláken</t>
  </si>
  <si>
    <t>Pracovní frekvence (MHz)</t>
  </si>
  <si>
    <t>Podpora chipsetu</t>
  </si>
  <si>
    <t>Maximální počet kanálů RAM</t>
  </si>
  <si>
    <t>Maximální frekvence RAM (MHz)</t>
  </si>
  <si>
    <t>Chlazení</t>
  </si>
  <si>
    <t>Paměť</t>
  </si>
  <si>
    <t>Typ operační paměti</t>
  </si>
  <si>
    <t>DDR4 DIMM</t>
  </si>
  <si>
    <t>Velikost operační paměti (GB): </t>
  </si>
  <si>
    <t>16 (2 x 8)</t>
  </si>
  <si>
    <t>Pasivní</t>
  </si>
  <si>
    <t xml:space="preserve">Typ pevného disku </t>
  </si>
  <si>
    <t>Formát disku</t>
  </si>
  <si>
    <t>M.2. 2280</t>
  </si>
  <si>
    <t>Kapacita (GB)</t>
  </si>
  <si>
    <t>Typ paměti SSD</t>
  </si>
  <si>
    <t>Záruka / Životnost (TBW)</t>
  </si>
  <si>
    <t>5 let / 300 TBW</t>
  </si>
  <si>
    <t>RAM řadiče SSD</t>
  </si>
  <si>
    <t>Low Power DDR4 SDRAM v řadiči SSD</t>
  </si>
  <si>
    <t xml:space="preserve">RAM 512 MB </t>
  </si>
  <si>
    <t>Typ základní desky</t>
  </si>
  <si>
    <t>Síťová karta</t>
  </si>
  <si>
    <t>Zvuková karta</t>
  </si>
  <si>
    <t>Integrovaná v MB</t>
  </si>
  <si>
    <t>Vstupní a výstupní porty na MB</t>
  </si>
  <si>
    <t>Motherboard</t>
  </si>
  <si>
    <t>Disk</t>
  </si>
  <si>
    <t xml:space="preserve">Úložný prostor: </t>
  </si>
  <si>
    <t>Architektura</t>
  </si>
  <si>
    <t>Podporované technologie</t>
  </si>
  <si>
    <t>Řadič paměti</t>
  </si>
  <si>
    <t>CAS latency</t>
  </si>
  <si>
    <t>CL16</t>
  </si>
  <si>
    <t>Modelová řada</t>
  </si>
  <si>
    <t>Speciální funkce</t>
  </si>
  <si>
    <t>Porty na zadním panelu: 
* 1x USB typ-C® s podporou USB 3.2 Gen 2
* 3x USB 3.2 Gen 1
* 2x USB 2.0/1.1
* 2x DisplayPort
* 1x D-Sub
* 1x HDMI 2.0
* 1x RJ-45
* 3x audio jack
* 1x PS/2 pro klávesnici/myš</t>
  </si>
  <si>
    <t>Intel® B760 Express</t>
  </si>
  <si>
    <t>Integrovaná v MB s rychlostí 10/100/1000/2500 Mbit/s, RJ45, Wake on LAN, 
WLAN + Bluetooth:  ne</t>
  </si>
  <si>
    <t>Podpora pro procesory</t>
  </si>
  <si>
    <t>13. a 12. generace Intel® Core™, Pentium® Gold a Celeron®</t>
  </si>
  <si>
    <t>Patice procesoru</t>
  </si>
  <si>
    <t>LGA1700</t>
  </si>
  <si>
    <t>* 4x DIMM patice podporující až 128GB, DDR4 5333(OC)/5133(OC)/5000(OC)/4933(OC)/4800(OC)/4700(OC)/4600(OC)/4500(OC)/4400(OC)/4300(OC)/4266(OC)/4133(OC)/4000(OC)/3866(OC)/3800(OC)/3733(OC)/3666(OC)/3600(OC)/3466(OC)/3400(OC)/3333(OC)/3300(OC)/3200/3000/2933/2800/2666/2400/2133MT/s
* podpora paměťových modulů Extreme Memory Profile (XMP)</t>
  </si>
  <si>
    <t>Rozšiřující sloty:</t>
  </si>
  <si>
    <t>* 1x PCI Express x16 s podporou PCIe 4.0 a běžícím na x16
* 1x PCI Express x1 podporuje PCIe 3.0 a běží na x1</t>
  </si>
  <si>
    <t>celkem podporuje 2 sloty M.2 a 4 porty SATA 6Gb/s
* 1x M.2, M key, typ 2280 - podpora PCIe 4.0 x4/x2 SSD (M2A_CPU)
* 1x M.2, M key, typ 2280 - podpora PCIe 4.0 x4/x2 SSD (M2P_SB)
* 4x port SATA 6Gb/s</t>
  </si>
  <si>
    <t>RAID řadič</t>
  </si>
  <si>
    <t>podpora RAID 0/1/5/10 pro úložná zařízení SATA</t>
  </si>
  <si>
    <t>Konektory osazene na MB (1)</t>
  </si>
  <si>
    <t>Konektory osazene na MB (2)</t>
  </si>
  <si>
    <t>Ostatní
* 1x adresovatelný LED strip header
* 1x RGB LED strip header
* 1x front panel header
* 1x front panel audio header
* 1x S/PDIF Out header
* 1x serial port header
* 1x parallel port header
* 1x Trusted Platform Module header (pouze pro modul GC-TPM2.0 SPI/GC-TPM2.0 SPI 2.0)
* 1x tlačítko reset
* 1x tlačítko Q-Flash Plus
* 1x reset jumper
* 1x Clear CMOS jumper</t>
  </si>
  <si>
    <t>Model procesoru</t>
  </si>
  <si>
    <t>Napájení
* 1x 24-pin ATX hlavní napájecí konektor
* 1x 8-pin ATX 12V napájecí konektor
Související s ventilátorem a chlazením
* 1x CPU fan header
* 3x system fan headers
Související s úložištěm
* 2x M.2 slot (Key M)
* 4x SATA 6Gb/s port
USB
* 1x USB 3.2 Gen 1 header
* 2x USB 2.0/1.1 header</t>
  </si>
  <si>
    <t>Max. frekvence</t>
  </si>
  <si>
    <t>TDP (W)</t>
  </si>
  <si>
    <t>L2 Cache</t>
  </si>
  <si>
    <t>Cache (Intel Smart)</t>
  </si>
  <si>
    <t>Grafický procesor</t>
  </si>
  <si>
    <t>integrovaná grafická karta</t>
  </si>
  <si>
    <t>Grafický čip</t>
  </si>
  <si>
    <t>Intel UHD 730</t>
  </si>
  <si>
    <t>Součástí balení je chladič</t>
  </si>
  <si>
    <t>Rozhraní</t>
  </si>
  <si>
    <t>PCIe Gen 4.0 x4, NVMe 1.3c</t>
  </si>
  <si>
    <r>
      <rPr>
        <sz val="11"/>
        <color theme="1"/>
        <rFont val="Calibri"/>
        <family val="2"/>
        <charset val="238"/>
        <scheme val="minor"/>
      </rPr>
      <t xml:space="preserve">V-NAND </t>
    </r>
    <r>
      <rPr>
        <sz val="11"/>
        <rFont val="Calibri"/>
        <family val="2"/>
        <charset val="238"/>
      </rPr>
      <t>3bit MLC</t>
    </r>
  </si>
  <si>
    <t>Podpora TRIM: Podporováno
Podpora S.M.A.R.T: Podporováno
GC (Garbage Collection): Algoritmus automatického sběru odpadu
Podpora šifrování: 256bitové šifrování AES (třída 0) TCG / Opal IEEE1667 (šifrovaná jednotka)
Podpora WWN: Není podporováno
Podpora režimu spánku zařízení: Ano</t>
  </si>
  <si>
    <t xml:space="preserve"> až 6 900 MB / s</t>
  </si>
  <si>
    <t>Sekvenční čtení:</t>
  </si>
  <si>
    <t>Až 5 000 MB / s</t>
  </si>
  <si>
    <t xml:space="preserve">Sekvenční zápis: </t>
  </si>
  <si>
    <t>Až 800 000 IOPS</t>
  </si>
  <si>
    <t xml:space="preserve">Náhodné čtení (4KB, QD32): </t>
  </si>
  <si>
    <t>Až 1 000 000 IOPS</t>
  </si>
  <si>
    <t xml:space="preserve">Náhodný zápis (4KB, QD32): </t>
  </si>
  <si>
    <t>Až 22 000 IOPS</t>
  </si>
  <si>
    <t xml:space="preserve">Náhodné čtení (4KB, QD1): </t>
  </si>
  <si>
    <t>Až 60 000 IOPS</t>
  </si>
  <si>
    <t xml:space="preserve">Náhodný zápis (4KB, QD1): </t>
  </si>
  <si>
    <t>Včetně chladiče</t>
  </si>
  <si>
    <t>Standartu Micro-ATX</t>
  </si>
  <si>
    <t>i3-12100</t>
  </si>
  <si>
    <t>4,3 GHz</t>
  </si>
  <si>
    <t xml:space="preserve">Zákl. frekvence </t>
  </si>
  <si>
    <t>3,3 GHz</t>
  </si>
  <si>
    <t>5 MB</t>
  </si>
  <si>
    <t>12 MB</t>
  </si>
  <si>
    <t>Výrobní proces: 10 nm (0,01 µm)</t>
  </si>
  <si>
    <t>Rozšířená 64-bit technologie paměti
Intel Turbo Boost 2.0 technologie
Podpora Intel Optane Memory
Intel Hyper-Threading technologie
VT-x/VT-d Virtualizační technologie
Podpora Intel Deep Learning Boost (Intel DL Boost)
Podpora Intel Gaussian a Neural Accelerator 3.0
Intel Quick Sync Video technologie
Intel Clear Video HD technologie</t>
  </si>
  <si>
    <t>Počet řadičů: 1
Paměťové kanály: 2
Podpora pamětí: DDR4-3200, DDR5-4800
Podpora ECC pamětí: ne</t>
  </si>
  <si>
    <t>FURY Beast</t>
  </si>
  <si>
    <t>Doživotní</t>
  </si>
  <si>
    <t>Motherboard:</t>
  </si>
  <si>
    <t>Procesor:</t>
  </si>
  <si>
    <t>Paměť:</t>
  </si>
  <si>
    <t>Disk:</t>
  </si>
  <si>
    <t>č, faktury</t>
  </si>
  <si>
    <t>c) doplnění popisu naplnění požadavků jednotlivých položek tabulky obsažených v listech 1-4 tohoto sešitu</t>
  </si>
  <si>
    <t>V …………………………. dne …………….2023</t>
  </si>
  <si>
    <t>Ostatní požadavky</t>
  </si>
  <si>
    <t>ano</t>
  </si>
  <si>
    <t>NABÍZENÝ MODEL:
………………………………………..
Part number  …...........</t>
  </si>
  <si>
    <t>NABÍZENÝ MODEL:
………………………………………..
Part number: …...........</t>
  </si>
  <si>
    <t>Výkon - může lišit v závislosti na hardwaru a konfiguraci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</si>
</sst>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49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1"/>
      <charset val="238"/>
    </font>
    <font>
      <sz val="11"/>
      <color rgb="FF333333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5" tint="0.79998168889431442"/>
        <bgColor indexed="3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8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/>
    <xf numFmtId="0" fontId="9" fillId="0" borderId="0" xfId="1" applyFont="1" applyAlignment="1" applyProtection="1">
      <alignment horizontal="left" vertical="center" wrapText="1"/>
      <protection locked="0"/>
    </xf>
    <xf numFmtId="0" fontId="9" fillId="4" borderId="8" xfId="1" applyFont="1" applyFill="1" applyBorder="1" applyAlignment="1" applyProtection="1">
      <alignment horizontal="left" vertical="center" wrapText="1"/>
      <protection locked="0"/>
    </xf>
    <xf numFmtId="0" fontId="10" fillId="0" borderId="0" xfId="1" applyProtection="1">
      <protection locked="0"/>
    </xf>
    <xf numFmtId="0" fontId="10" fillId="0" borderId="0" xfId="1" applyAlignment="1" applyProtection="1">
      <alignment vertical="center" wrapText="1"/>
      <protection locked="0"/>
    </xf>
    <xf numFmtId="0" fontId="10" fillId="4" borderId="8" xfId="1" applyFill="1" applyBorder="1" applyAlignment="1" applyProtection="1">
      <alignment vertical="center" wrapText="1"/>
      <protection locked="0"/>
    </xf>
    <xf numFmtId="0" fontId="11" fillId="0" borderId="0" xfId="1" applyFont="1" applyAlignment="1" applyProtection="1">
      <alignment vertical="center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0" fontId="10" fillId="0" borderId="0" xfId="1" applyAlignment="1" applyProtection="1">
      <protection locked="0"/>
    </xf>
    <xf numFmtId="0" fontId="10" fillId="0" borderId="0" xfId="1" applyFill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vertical="center" wrapText="1"/>
      <protection locked="0"/>
    </xf>
    <xf numFmtId="0" fontId="10" fillId="0" borderId="0" xfId="1" applyFill="1" applyBorder="1" applyAlignment="1" applyProtection="1">
      <alignment vertical="center" wrapText="1"/>
      <protection locked="0"/>
    </xf>
    <xf numFmtId="0" fontId="10" fillId="0" borderId="0" xfId="1" applyFill="1" applyBorder="1" applyAlignment="1" applyProtection="1">
      <alignment horizontal="left" vertical="center" wrapText="1"/>
      <protection locked="0"/>
    </xf>
    <xf numFmtId="0" fontId="10" fillId="0" borderId="0" xfId="1" applyFill="1" applyBorder="1" applyAlignment="1" applyProtection="1">
      <protection locked="0"/>
    </xf>
    <xf numFmtId="0" fontId="10" fillId="0" borderId="0" xfId="1" applyFill="1" applyBorder="1" applyProtection="1">
      <protection locked="0"/>
    </xf>
    <xf numFmtId="0" fontId="10" fillId="4" borderId="9" xfId="1" applyFill="1" applyBorder="1" applyAlignment="1" applyProtection="1">
      <alignment vertical="center" wrapText="1"/>
      <protection locked="0"/>
    </xf>
    <xf numFmtId="0" fontId="11" fillId="0" borderId="0" xfId="1" applyFont="1" applyBorder="1" applyAlignment="1" applyProtection="1">
      <alignment vertical="center" wrapText="1"/>
      <protection locked="0"/>
    </xf>
    <xf numFmtId="0" fontId="10" fillId="0" borderId="0" xfId="1" applyBorder="1" applyProtection="1">
      <protection locked="0"/>
    </xf>
    <xf numFmtId="0" fontId="10" fillId="0" borderId="0" xfId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0" fillId="4" borderId="1" xfId="1" applyFill="1" applyBorder="1" applyAlignment="1" applyProtection="1">
      <alignment vertical="center" wrapText="1"/>
      <protection locked="0"/>
    </xf>
    <xf numFmtId="0" fontId="10" fillId="0" borderId="1" xfId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0" fillId="10" borderId="1" xfId="1" applyFill="1" applyBorder="1" applyAlignment="1" applyProtection="1">
      <alignment vertical="center" wrapText="1"/>
      <protection locked="0"/>
    </xf>
    <xf numFmtId="0" fontId="10" fillId="11" borderId="1" xfId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0" borderId="5" xfId="0" applyNumberFormat="1" applyFont="1" applyBorder="1" applyAlignment="1" applyProtection="1">
      <alignment vertical="center"/>
    </xf>
    <xf numFmtId="164" fontId="1" fillId="0" borderId="6" xfId="0" applyNumberFormat="1" applyFont="1" applyBorder="1" applyAlignment="1" applyProtection="1">
      <alignment vertical="center"/>
    </xf>
    <xf numFmtId="164" fontId="1" fillId="0" borderId="7" xfId="0" applyNumberFormat="1" applyFont="1" applyBorder="1" applyAlignment="1" applyProtection="1">
      <alignment vertic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top" wrapText="1"/>
    </xf>
    <xf numFmtId="0" fontId="10" fillId="9" borderId="1" xfId="1" applyFill="1" applyBorder="1" applyAlignment="1" applyProtection="1">
      <alignment vertical="center" wrapText="1"/>
      <protection locked="0"/>
    </xf>
    <xf numFmtId="0" fontId="10" fillId="0" borderId="0" xfId="1" applyFill="1" applyBorder="1" applyAlignment="1" applyProtection="1">
      <alignment horizontal="right" vertical="center" wrapText="1"/>
      <protection locked="0"/>
    </xf>
    <xf numFmtId="3" fontId="10" fillId="0" borderId="0" xfId="1" applyNumberFormat="1" applyFill="1" applyBorder="1" applyAlignment="1" applyProtection="1">
      <alignment horizontal="right" vertical="center" wrapText="1"/>
      <protection locked="0"/>
    </xf>
    <xf numFmtId="0" fontId="10" fillId="0" borderId="0" xfId="1" applyFill="1" applyBorder="1" applyAlignment="1" applyProtection="1">
      <alignment wrapText="1"/>
      <protection locked="0"/>
    </xf>
    <xf numFmtId="0" fontId="10" fillId="0" borderId="0" xfId="1" applyFill="1" applyBorder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vertical="center" wrapText="1"/>
    </xf>
    <xf numFmtId="0" fontId="10" fillId="0" borderId="0" xfId="1" applyAlignment="1" applyProtection="1">
      <alignment horizontal="left" vertical="center" wrapText="1"/>
    </xf>
    <xf numFmtId="0" fontId="10" fillId="8" borderId="8" xfId="1" applyFill="1" applyBorder="1" applyAlignment="1" applyProtection="1">
      <alignment vertical="center" wrapText="1"/>
    </xf>
    <xf numFmtId="0" fontId="10" fillId="0" borderId="9" xfId="1" applyBorder="1" applyAlignment="1" applyProtection="1">
      <alignment vertical="center" wrapText="1"/>
    </xf>
    <xf numFmtId="0" fontId="10" fillId="0" borderId="8" xfId="1" applyBorder="1" applyAlignment="1" applyProtection="1">
      <alignment vertical="center" wrapText="1"/>
    </xf>
    <xf numFmtId="0" fontId="10" fillId="0" borderId="8" xfId="1" applyBorder="1" applyAlignment="1" applyProtection="1">
      <alignment horizontal="right" vertical="center" wrapText="1"/>
    </xf>
    <xf numFmtId="0" fontId="10" fillId="0" borderId="15" xfId="1" applyBorder="1" applyAlignment="1" applyProtection="1">
      <alignment vertical="center"/>
    </xf>
    <xf numFmtId="0" fontId="10" fillId="0" borderId="19" xfId="1" applyBorder="1" applyAlignment="1" applyProtection="1">
      <alignment vertical="center" wrapText="1"/>
    </xf>
    <xf numFmtId="0" fontId="10" fillId="0" borderId="9" xfId="1" applyBorder="1" applyAlignment="1" applyProtection="1">
      <alignment horizontal="right" vertical="center" wrapText="1"/>
    </xf>
    <xf numFmtId="0" fontId="10" fillId="0" borderId="1" xfId="1" applyBorder="1" applyProtection="1"/>
    <xf numFmtId="0" fontId="10" fillId="0" borderId="1" xfId="1" applyBorder="1" applyAlignment="1" applyProtection="1"/>
    <xf numFmtId="0" fontId="10" fillId="0" borderId="1" xfId="1" applyBorder="1" applyAlignment="1" applyProtection="1">
      <alignment horizontal="right" vertical="center" wrapText="1"/>
    </xf>
    <xf numFmtId="0" fontId="10" fillId="0" borderId="1" xfId="1" applyBorder="1" applyAlignment="1" applyProtection="1">
      <alignment wrapText="1"/>
    </xf>
    <xf numFmtId="0" fontId="10" fillId="0" borderId="1" xfId="1" applyBorder="1" applyAlignment="1" applyProtection="1">
      <alignment vertical="center"/>
    </xf>
    <xf numFmtId="0" fontId="10" fillId="0" borderId="1" xfId="1" applyBorder="1" applyAlignment="1" applyProtection="1">
      <alignment horizontal="left" vertical="center" wrapText="1"/>
    </xf>
    <xf numFmtId="0" fontId="10" fillId="0" borderId="1" xfId="1" applyBorder="1" applyAlignment="1" applyProtection="1">
      <alignment vertical="center" wrapText="1"/>
    </xf>
    <xf numFmtId="0" fontId="10" fillId="0" borderId="20" xfId="1" applyBorder="1" applyAlignment="1" applyProtection="1">
      <alignment vertical="center"/>
    </xf>
    <xf numFmtId="0" fontId="10" fillId="0" borderId="21" xfId="1" applyBorder="1" applyAlignment="1" applyProtection="1">
      <alignment vertical="center" wrapText="1"/>
    </xf>
    <xf numFmtId="0" fontId="10" fillId="0" borderId="13" xfId="1" applyBorder="1" applyAlignment="1" applyProtection="1">
      <alignment horizontal="right" vertical="center" wrapText="1"/>
    </xf>
    <xf numFmtId="0" fontId="10" fillId="5" borderId="9" xfId="1" applyFill="1" applyBorder="1" applyAlignment="1" applyProtection="1">
      <alignment vertical="center" wrapText="1"/>
    </xf>
    <xf numFmtId="3" fontId="10" fillId="5" borderId="9" xfId="1" applyNumberFormat="1" applyFill="1" applyBorder="1" applyAlignment="1" applyProtection="1">
      <alignment vertical="center" wrapText="1"/>
    </xf>
    <xf numFmtId="0" fontId="10" fillId="5" borderId="1" xfId="1" applyFill="1" applyBorder="1" applyAlignment="1" applyProtection="1">
      <alignment vertical="center" wrapText="1"/>
    </xf>
    <xf numFmtId="0" fontId="10" fillId="5" borderId="22" xfId="1" applyFill="1" applyBorder="1" applyAlignment="1" applyProtection="1">
      <alignment vertical="center" wrapText="1"/>
    </xf>
    <xf numFmtId="0" fontId="10" fillId="0" borderId="20" xfId="1" applyBorder="1" applyAlignment="1" applyProtection="1"/>
    <xf numFmtId="3" fontId="10" fillId="5" borderId="21" xfId="1" applyNumberFormat="1" applyFill="1" applyBorder="1" applyAlignment="1" applyProtection="1">
      <alignment horizontal="right" vertical="center" wrapText="1"/>
    </xf>
    <xf numFmtId="0" fontId="10" fillId="5" borderId="10" xfId="1" applyFill="1" applyBorder="1" applyAlignment="1" applyProtection="1">
      <alignment vertical="center" wrapText="1"/>
    </xf>
    <xf numFmtId="3" fontId="10" fillId="5" borderId="11" xfId="1" applyNumberFormat="1" applyFill="1" applyBorder="1" applyAlignment="1" applyProtection="1">
      <alignment horizontal="right" vertical="center" wrapText="1"/>
    </xf>
    <xf numFmtId="0" fontId="10" fillId="5" borderId="8" xfId="1" applyFill="1" applyBorder="1" applyAlignment="1" applyProtection="1">
      <alignment vertical="center" wrapText="1"/>
    </xf>
    <xf numFmtId="3" fontId="10" fillId="5" borderId="12" xfId="1" applyNumberFormat="1" applyFill="1" applyBorder="1" applyAlignment="1" applyProtection="1">
      <alignment vertical="center" wrapText="1"/>
    </xf>
    <xf numFmtId="0" fontId="10" fillId="5" borderId="14" xfId="1" applyFill="1" applyBorder="1" applyAlignment="1" applyProtection="1">
      <alignment vertical="center" wrapText="1"/>
    </xf>
    <xf numFmtId="0" fontId="10" fillId="0" borderId="15" xfId="1" applyBorder="1" applyAlignment="1" applyProtection="1">
      <alignment wrapText="1"/>
    </xf>
    <xf numFmtId="0" fontId="10" fillId="0" borderId="15" xfId="1" applyBorder="1" applyAlignment="1" applyProtection="1">
      <alignment horizontal="right" wrapText="1"/>
    </xf>
    <xf numFmtId="0" fontId="10" fillId="0" borderId="16" xfId="1" applyBorder="1" applyProtection="1"/>
    <xf numFmtId="0" fontId="10" fillId="0" borderId="17" xfId="1" applyFill="1" applyBorder="1" applyAlignment="1" applyProtection="1">
      <alignment vertical="center" wrapText="1"/>
    </xf>
    <xf numFmtId="0" fontId="10" fillId="0" borderId="18" xfId="1" applyFill="1" applyBorder="1" applyAlignment="1" applyProtection="1">
      <alignment horizontal="right" vertical="center" wrapText="1"/>
    </xf>
    <xf numFmtId="0" fontId="10" fillId="9" borderId="1" xfId="1" applyFill="1" applyBorder="1" applyAlignment="1" applyProtection="1">
      <alignment vertical="center" wrapText="1"/>
    </xf>
    <xf numFmtId="0" fontId="10" fillId="9" borderId="0" xfId="1" applyFill="1" applyProtection="1"/>
    <xf numFmtId="0" fontId="10" fillId="9" borderId="1" xfId="1" applyFill="1" applyBorder="1" applyProtection="1"/>
    <xf numFmtId="0" fontId="10" fillId="0" borderId="1" xfId="1" applyFill="1" applyBorder="1" applyAlignment="1" applyProtection="1">
      <alignment vertical="center" wrapText="1"/>
    </xf>
    <xf numFmtId="0" fontId="10" fillId="0" borderId="1" xfId="1" applyFill="1" applyBorder="1" applyAlignment="1" applyProtection="1">
      <alignment horizontal="right" vertical="center" wrapText="1"/>
    </xf>
    <xf numFmtId="0" fontId="10" fillId="0" borderId="0" xfId="1" applyFill="1" applyBorder="1" applyAlignment="1" applyProtection="1">
      <alignment horizontal="right" wrapText="1"/>
      <protection locked="0"/>
    </xf>
    <xf numFmtId="0" fontId="13" fillId="0" borderId="0" xfId="1" applyFont="1" applyFill="1" applyBorder="1" applyProtection="1">
      <protection locked="0"/>
    </xf>
    <xf numFmtId="0" fontId="10" fillId="0" borderId="0" xfId="1" applyFill="1" applyBorder="1" applyAlignment="1" applyProtection="1">
      <alignment horizontal="right"/>
      <protection locked="0"/>
    </xf>
    <xf numFmtId="0" fontId="8" fillId="0" borderId="0" xfId="1" applyFont="1" applyAlignment="1" applyProtection="1">
      <alignment horizontal="center" vertical="center" wrapText="1"/>
    </xf>
    <xf numFmtId="0" fontId="10" fillId="0" borderId="0" xfId="1" applyProtection="1"/>
    <xf numFmtId="0" fontId="10" fillId="0" borderId="8" xfId="1" applyFill="1" applyBorder="1" applyAlignment="1" applyProtection="1">
      <alignment horizontal="right" vertical="center" wrapText="1"/>
    </xf>
    <xf numFmtId="0" fontId="10" fillId="0" borderId="15" xfId="1" applyBorder="1" applyProtection="1"/>
    <xf numFmtId="0" fontId="10" fillId="0" borderId="0" xfId="1" applyAlignment="1" applyProtection="1">
      <alignment horizontal="right" wrapText="1"/>
    </xf>
    <xf numFmtId="3" fontId="10" fillId="5" borderId="1" xfId="1" applyNumberFormat="1" applyFill="1" applyBorder="1" applyAlignment="1" applyProtection="1">
      <alignment horizontal="right" vertical="center" wrapText="1"/>
    </xf>
    <xf numFmtId="0" fontId="10" fillId="0" borderId="15" xfId="1" applyBorder="1" applyAlignment="1" applyProtection="1">
      <alignment vertical="center" wrapText="1"/>
    </xf>
    <xf numFmtId="0" fontId="10" fillId="0" borderId="1" xfId="1" applyBorder="1" applyAlignment="1" applyProtection="1">
      <alignment horizontal="right"/>
    </xf>
    <xf numFmtId="0" fontId="10" fillId="0" borderId="1" xfId="1" applyBorder="1" applyAlignment="1" applyProtection="1">
      <alignment horizontal="right" wrapText="1"/>
    </xf>
    <xf numFmtId="3" fontId="10" fillId="0" borderId="1" xfId="1" applyNumberFormat="1" applyFill="1" applyBorder="1" applyAlignment="1" applyProtection="1">
      <alignment horizontal="right" vertical="center" wrapText="1"/>
    </xf>
    <xf numFmtId="0" fontId="10" fillId="0" borderId="1" xfId="1" applyFill="1" applyBorder="1" applyAlignment="1" applyProtection="1">
      <alignment horizontal="left" vertical="center" wrapText="1"/>
    </xf>
    <xf numFmtId="0" fontId="10" fillId="8" borderId="9" xfId="1" applyFill="1" applyBorder="1" applyAlignment="1" applyProtection="1">
      <alignment vertical="center" wrapText="1"/>
    </xf>
    <xf numFmtId="3" fontId="10" fillId="0" borderId="1" xfId="1" applyNumberFormat="1" applyBorder="1" applyAlignment="1" applyProtection="1">
      <alignment horizontal="right" vertical="center" wrapText="1"/>
    </xf>
    <xf numFmtId="0" fontId="14" fillId="7" borderId="1" xfId="0" applyFont="1" applyFill="1" applyBorder="1" applyAlignment="1" applyProtection="1">
      <alignment horizontal="left" vertical="center" wrapText="1"/>
    </xf>
    <xf numFmtId="0" fontId="14" fillId="7" borderId="1" xfId="0" applyFont="1" applyFill="1" applyBorder="1" applyAlignment="1" applyProtection="1">
      <alignment horizontal="right" vertical="center" wrapText="1"/>
    </xf>
    <xf numFmtId="0" fontId="10" fillId="6" borderId="1" xfId="1" applyFill="1" applyBorder="1" applyAlignment="1" applyProtection="1">
      <alignment vertical="center" wrapText="1"/>
    </xf>
    <xf numFmtId="0" fontId="10" fillId="6" borderId="1" xfId="1" applyFill="1" applyBorder="1" applyAlignment="1" applyProtection="1">
      <alignment horizontal="right" vertical="center" wrapText="1"/>
    </xf>
    <xf numFmtId="0" fontId="10" fillId="0" borderId="0" xfId="1" applyBorder="1" applyAlignment="1" applyProtection="1">
      <alignment horizontal="right" vertical="center" wrapText="1"/>
      <protection locked="0"/>
    </xf>
    <xf numFmtId="3" fontId="15" fillId="0" borderId="1" xfId="1" applyNumberFormat="1" applyFont="1" applyBorder="1" applyAlignment="1" applyProtection="1">
      <alignment horizontal="right" vertical="center" wrapText="1"/>
    </xf>
    <xf numFmtId="0" fontId="10" fillId="0" borderId="1" xfId="1" applyFont="1" applyBorder="1" applyAlignment="1" applyProtection="1">
      <alignment vertical="center"/>
    </xf>
    <xf numFmtId="0" fontId="10" fillId="9" borderId="16" xfId="1" applyFont="1" applyFill="1" applyBorder="1" applyAlignment="1" applyProtection="1">
      <alignment horizontal="left"/>
    </xf>
    <xf numFmtId="0" fontId="10" fillId="9" borderId="24" xfId="1" applyFont="1" applyFill="1" applyBorder="1" applyAlignment="1" applyProtection="1">
      <alignment horizontal="left"/>
    </xf>
    <xf numFmtId="0" fontId="10" fillId="9" borderId="25" xfId="1" applyFont="1" applyFill="1" applyBorder="1" applyAlignment="1" applyProtection="1">
      <alignment horizontal="left"/>
    </xf>
    <xf numFmtId="0" fontId="10" fillId="0" borderId="1" xfId="1" applyFill="1" applyBorder="1" applyAlignment="1" applyProtection="1">
      <alignment horizontal="right"/>
    </xf>
    <xf numFmtId="0" fontId="10" fillId="6" borderId="9" xfId="1" applyFill="1" applyBorder="1" applyAlignment="1" applyProtection="1">
      <alignment vertical="center" wrapText="1"/>
    </xf>
    <xf numFmtId="0" fontId="10" fillId="6" borderId="9" xfId="1" applyFill="1" applyBorder="1" applyAlignment="1" applyProtection="1">
      <alignment horizontal="right" vertical="center" wrapText="1"/>
    </xf>
    <xf numFmtId="0" fontId="10" fillId="0" borderId="0" xfId="1" applyFill="1" applyBorder="1" applyAlignment="1" applyProtection="1">
      <alignment vertical="center" wrapText="1"/>
    </xf>
    <xf numFmtId="0" fontId="10" fillId="0" borderId="0" xfId="1" applyFill="1" applyBorder="1" applyAlignment="1" applyProtection="1">
      <alignment horizontal="right" wrapText="1"/>
    </xf>
    <xf numFmtId="0" fontId="10" fillId="0" borderId="0" xfId="1" applyFill="1" applyBorder="1" applyAlignment="1" applyProtection="1">
      <alignment horizontal="right" vertical="center" wrapText="1"/>
    </xf>
  </cellXfs>
  <cellStyles count="2">
    <cellStyle name="Normální" xfId="0" builtinId="0"/>
    <cellStyle name="Normální 2" xfId="1" xr:uid="{71E0EA70-EB9F-4834-8D6C-C4D7C002CF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55302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553021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br>
            <a:rPr lang="cs-CZ" sz="1400" b="1" baseline="0"/>
          </a:br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V současnosti provozujeme na počítačové síti děkanátu MFF desktopy, které skládáme z komponent. V současné době potřebujeme nahradit 20 sestav, které jsou již zastaralé. V nedávné době jsme pořídíli několik sestav podle specifikace níže a desktopy s těmito sestavami úspěšně provozujeme. Rádi bychom, aby nová sestava byla kompatibilní s výše zmíněnou, neboť nám to značně usnadní správu a instalaci operačního systému, který na sestavách poběží.</a:t>
          </a:r>
        </a:p>
        <a:p>
          <a:endParaRPr lang="cs-CZ" sz="1100" baseline="0"/>
        </a:p>
        <a:p>
          <a:r>
            <a:rPr lang="cs-CZ" sz="1100" baseline="0"/>
            <a:t>Požadujeme 20 sestav s tím, že na jedné bychom ověřlili kompatibilitu a po úspěšném ověření dokoupili zbytek. </a:t>
          </a:r>
        </a:p>
        <a:p>
          <a:endParaRPr lang="cs-CZ" sz="1100" baseline="0"/>
        </a:p>
        <a:p>
          <a:endParaRPr lang="cs-CZ" sz="1400" b="1" baseline="0"/>
        </a:p>
        <a:p>
          <a:r>
            <a:rPr lang="cs-CZ" sz="1400" b="1" baseline="0"/>
            <a:t>Popis stávající sestavy: </a:t>
          </a:r>
        </a:p>
        <a:p>
          <a:endParaRPr lang="cs-CZ" sz="14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 sz="1400" b="1" baseline="0"/>
        </a:p>
        <a:p>
          <a:endParaRPr lang="cs-CZ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 sz="1100" baseline="0"/>
        </a:p>
      </xdr:txBody>
    </xdr:sp>
    <xdr:clientData/>
  </xdr:oneCellAnchor>
  <xdr:twoCellAnchor editAs="oneCell">
    <xdr:from>
      <xdr:col>1</xdr:col>
      <xdr:colOff>266700</xdr:colOff>
      <xdr:row>17</xdr:row>
      <xdr:rowOff>70485</xdr:rowOff>
    </xdr:from>
    <xdr:to>
      <xdr:col>2</xdr:col>
      <xdr:colOff>4036695</xdr:colOff>
      <xdr:row>25</xdr:row>
      <xdr:rowOff>97790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F3B74BF-006F-E8F5-EF92-9F4681C45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3743325"/>
          <a:ext cx="5012055" cy="14903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topLeftCell="A8" zoomScale="85" zoomScaleNormal="85" workbookViewId="0">
      <selection activeCell="M16" sqref="M16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5546875" style="3" customWidth="1"/>
    <col min="9" max="9" width="10.77734375" style="3" customWidth="1"/>
    <col min="10" max="16384" width="8.88671875" style="3"/>
  </cols>
  <sheetData>
    <row r="1" spans="1:9" x14ac:dyDescent="0.3">
      <c r="A1" s="30" t="s">
        <v>0</v>
      </c>
      <c r="B1" s="30"/>
      <c r="C1" s="30"/>
      <c r="D1" s="30"/>
      <c r="E1" s="31"/>
      <c r="F1" s="31"/>
      <c r="G1" s="31"/>
      <c r="H1" s="31"/>
      <c r="I1" s="31"/>
    </row>
    <row r="2" spans="1:9" x14ac:dyDescent="0.3">
      <c r="A2" s="30"/>
      <c r="B2" s="30"/>
      <c r="C2" s="30"/>
      <c r="D2" s="30"/>
      <c r="E2" s="31"/>
      <c r="F2" s="31"/>
      <c r="G2" s="31"/>
      <c r="H2" s="31"/>
      <c r="I2" s="31"/>
    </row>
    <row r="3" spans="1:9" x14ac:dyDescent="0.3">
      <c r="A3" s="31"/>
      <c r="B3" s="31"/>
      <c r="C3" s="31"/>
      <c r="D3" s="31"/>
      <c r="E3" s="31"/>
      <c r="F3" s="31"/>
      <c r="G3" s="31"/>
      <c r="H3" s="31"/>
      <c r="I3" s="31"/>
    </row>
    <row r="4" spans="1:9" ht="28.8" x14ac:dyDescent="0.3">
      <c r="A4" s="32" t="s">
        <v>1</v>
      </c>
      <c r="B4" s="32" t="s">
        <v>6</v>
      </c>
      <c r="C4" s="33" t="s">
        <v>24</v>
      </c>
      <c r="D4" s="33" t="s">
        <v>12</v>
      </c>
      <c r="E4" s="33" t="s">
        <v>11</v>
      </c>
      <c r="F4" s="33" t="s">
        <v>2</v>
      </c>
      <c r="G4" s="33" t="s">
        <v>13</v>
      </c>
      <c r="H4" s="31"/>
      <c r="I4" s="33" t="s">
        <v>123</v>
      </c>
    </row>
    <row r="5" spans="1:9" ht="48" customHeight="1" x14ac:dyDescent="0.3">
      <c r="A5" s="34">
        <v>1</v>
      </c>
      <c r="B5" s="27" t="s">
        <v>119</v>
      </c>
      <c r="C5" s="34">
        <v>20</v>
      </c>
      <c r="D5" s="12">
        <v>0</v>
      </c>
      <c r="E5" s="35">
        <f>D5*C5</f>
        <v>0</v>
      </c>
      <c r="F5" s="35">
        <f>E5*0.21</f>
        <v>0</v>
      </c>
      <c r="G5" s="35">
        <f>E5+F5</f>
        <v>0</v>
      </c>
      <c r="H5" s="31"/>
      <c r="I5" s="36">
        <v>728230045</v>
      </c>
    </row>
    <row r="6" spans="1:9" ht="48" customHeight="1" x14ac:dyDescent="0.3">
      <c r="A6" s="34">
        <v>2</v>
      </c>
      <c r="B6" s="27" t="s">
        <v>120</v>
      </c>
      <c r="C6" s="34">
        <v>20</v>
      </c>
      <c r="D6" s="12">
        <v>0</v>
      </c>
      <c r="E6" s="35">
        <f t="shared" ref="E6:E8" si="0">D6*C6</f>
        <v>0</v>
      </c>
      <c r="F6" s="35">
        <f t="shared" ref="F6:F8" si="1">E6*0.21</f>
        <v>0</v>
      </c>
      <c r="G6" s="35">
        <f t="shared" ref="G6:G8" si="2">E6+F6</f>
        <v>0</v>
      </c>
      <c r="H6" s="31"/>
      <c r="I6" s="37"/>
    </row>
    <row r="7" spans="1:9" ht="48" customHeight="1" x14ac:dyDescent="0.3">
      <c r="A7" s="34">
        <v>3</v>
      </c>
      <c r="B7" s="27" t="s">
        <v>121</v>
      </c>
      <c r="C7" s="34">
        <v>20</v>
      </c>
      <c r="D7" s="12">
        <v>0</v>
      </c>
      <c r="E7" s="35">
        <f t="shared" si="0"/>
        <v>0</v>
      </c>
      <c r="F7" s="35">
        <f t="shared" si="1"/>
        <v>0</v>
      </c>
      <c r="G7" s="35">
        <f t="shared" si="2"/>
        <v>0</v>
      </c>
      <c r="H7" s="31"/>
      <c r="I7" s="37"/>
    </row>
    <row r="8" spans="1:9" ht="48" customHeight="1" x14ac:dyDescent="0.3">
      <c r="A8" s="34">
        <v>4</v>
      </c>
      <c r="B8" s="27" t="s">
        <v>122</v>
      </c>
      <c r="C8" s="34">
        <v>20</v>
      </c>
      <c r="D8" s="12">
        <v>0</v>
      </c>
      <c r="E8" s="35">
        <f t="shared" si="0"/>
        <v>0</v>
      </c>
      <c r="F8" s="35">
        <f t="shared" si="1"/>
        <v>0</v>
      </c>
      <c r="G8" s="35">
        <f t="shared" si="2"/>
        <v>0</v>
      </c>
      <c r="H8" s="31"/>
      <c r="I8" s="38"/>
    </row>
    <row r="9" spans="1:9" ht="10.8" customHeight="1" x14ac:dyDescent="0.3">
      <c r="A9" s="31"/>
      <c r="B9" s="31"/>
      <c r="C9" s="39"/>
      <c r="D9" s="31"/>
      <c r="E9" s="31"/>
      <c r="F9" s="31"/>
      <c r="G9" s="31"/>
      <c r="H9" s="31"/>
      <c r="I9" s="31"/>
    </row>
    <row r="10" spans="1:9" ht="14.4" customHeight="1" x14ac:dyDescent="0.3">
      <c r="A10" s="31"/>
      <c r="B10" s="40" t="s">
        <v>8</v>
      </c>
      <c r="C10" s="40"/>
      <c r="D10" s="40"/>
      <c r="E10" s="40"/>
      <c r="F10" s="40"/>
      <c r="G10" s="40"/>
      <c r="H10" s="31"/>
      <c r="I10" s="31"/>
    </row>
    <row r="11" spans="1:9" x14ac:dyDescent="0.3">
      <c r="A11" s="31"/>
      <c r="B11" s="40"/>
      <c r="C11" s="40"/>
      <c r="D11" s="40"/>
      <c r="E11" s="40"/>
      <c r="F11" s="40"/>
      <c r="G11" s="40"/>
      <c r="H11" s="31"/>
      <c r="I11" s="31"/>
    </row>
    <row r="12" spans="1:9" x14ac:dyDescent="0.3">
      <c r="A12" s="31"/>
      <c r="B12" s="40"/>
      <c r="C12" s="40"/>
      <c r="D12" s="40"/>
      <c r="E12" s="40"/>
      <c r="F12" s="40"/>
      <c r="G12" s="40"/>
      <c r="H12" s="31"/>
      <c r="I12" s="31"/>
    </row>
    <row r="13" spans="1:9" ht="37.35" customHeight="1" x14ac:dyDescent="0.3">
      <c r="A13" s="31"/>
      <c r="B13" s="40"/>
      <c r="C13" s="40"/>
      <c r="D13" s="40"/>
      <c r="E13" s="40"/>
      <c r="F13" s="40"/>
      <c r="G13" s="40"/>
      <c r="H13" s="31"/>
      <c r="I13" s="31"/>
    </row>
    <row r="14" spans="1:9" x14ac:dyDescent="0.3">
      <c r="A14" s="31"/>
      <c r="B14" s="31"/>
      <c r="C14" s="31"/>
      <c r="D14" s="31"/>
      <c r="E14" s="31"/>
      <c r="F14" s="31"/>
      <c r="G14" s="31"/>
      <c r="H14" s="31"/>
      <c r="I14" s="31"/>
    </row>
    <row r="15" spans="1:9" ht="15" thickBot="1" x14ac:dyDescent="0.35">
      <c r="A15" s="31"/>
      <c r="B15" s="31"/>
      <c r="C15" s="31"/>
      <c r="D15" s="31"/>
      <c r="E15" s="31"/>
      <c r="F15" s="31"/>
      <c r="G15" s="31"/>
      <c r="H15" s="31"/>
      <c r="I15" s="31"/>
    </row>
    <row r="16" spans="1:9" ht="45.75" customHeight="1" x14ac:dyDescent="0.3">
      <c r="A16" s="31"/>
      <c r="B16" s="31"/>
      <c r="C16" s="31"/>
      <c r="D16" s="31"/>
      <c r="E16" s="41" t="s">
        <v>15</v>
      </c>
      <c r="F16" s="42" t="s">
        <v>3</v>
      </c>
      <c r="G16" s="43" t="s">
        <v>14</v>
      </c>
      <c r="H16" s="31"/>
      <c r="I16" s="31"/>
    </row>
    <row r="17" spans="1:9" ht="44.25" customHeight="1" thickBot="1" x14ac:dyDescent="0.35">
      <c r="A17" s="31"/>
      <c r="B17" s="31"/>
      <c r="C17" s="31"/>
      <c r="D17" s="31"/>
      <c r="E17" s="44">
        <f>SUM(E5:E8)</f>
        <v>0</v>
      </c>
      <c r="F17" s="45">
        <f>E17*0.21</f>
        <v>0</v>
      </c>
      <c r="G17" s="46">
        <f>E17+F17</f>
        <v>0</v>
      </c>
      <c r="H17" s="31"/>
      <c r="I17" s="31"/>
    </row>
    <row r="18" spans="1:9" x14ac:dyDescent="0.3">
      <c r="A18" s="31"/>
      <c r="B18" s="31"/>
      <c r="C18" s="31"/>
      <c r="D18" s="31"/>
      <c r="E18" s="31"/>
      <c r="F18" s="31"/>
      <c r="G18" s="31"/>
      <c r="H18" s="31"/>
      <c r="I18" s="31"/>
    </row>
    <row r="19" spans="1:9" x14ac:dyDescent="0.3">
      <c r="A19" s="31"/>
      <c r="B19" s="31"/>
      <c r="C19" s="31"/>
      <c r="D19" s="31"/>
      <c r="E19" s="31"/>
      <c r="F19" s="31"/>
      <c r="G19" s="31"/>
      <c r="H19" s="31"/>
      <c r="I19" s="31"/>
    </row>
    <row r="20" spans="1:9" s="4" customFormat="1" ht="18" customHeight="1" x14ac:dyDescent="0.3">
      <c r="A20" s="47"/>
      <c r="B20" s="48" t="s">
        <v>4</v>
      </c>
      <c r="C20" s="48"/>
      <c r="D20" s="48"/>
      <c r="E20" s="48"/>
      <c r="F20" s="48"/>
      <c r="G20" s="48"/>
      <c r="H20" s="47"/>
      <c r="I20" s="47"/>
    </row>
    <row r="21" spans="1:9" s="4" customFormat="1" ht="15.6" x14ac:dyDescent="0.3">
      <c r="A21" s="47"/>
      <c r="B21" s="48" t="s">
        <v>16</v>
      </c>
      <c r="C21" s="48"/>
      <c r="D21" s="48"/>
      <c r="E21" s="48"/>
      <c r="F21" s="48"/>
      <c r="G21" s="48"/>
      <c r="H21" s="47"/>
      <c r="I21" s="47"/>
    </row>
    <row r="22" spans="1:9" s="4" customFormat="1" ht="20.399999999999999" customHeight="1" x14ac:dyDescent="0.3">
      <c r="A22" s="47"/>
      <c r="B22" s="48" t="s">
        <v>7</v>
      </c>
      <c r="C22" s="48"/>
      <c r="D22" s="48"/>
      <c r="E22" s="48"/>
      <c r="F22" s="48"/>
      <c r="G22" s="48"/>
      <c r="H22" s="47"/>
      <c r="I22" s="47"/>
    </row>
    <row r="23" spans="1:9" s="4" customFormat="1" ht="17.399999999999999" customHeight="1" x14ac:dyDescent="0.3">
      <c r="A23" s="47"/>
      <c r="B23" s="48" t="s">
        <v>124</v>
      </c>
      <c r="C23" s="48"/>
      <c r="D23" s="48"/>
      <c r="E23" s="48"/>
      <c r="F23" s="48"/>
      <c r="G23" s="48"/>
      <c r="H23" s="47"/>
      <c r="I23" s="47"/>
    </row>
    <row r="24" spans="1:9" s="4" customFormat="1" ht="18" customHeight="1" x14ac:dyDescent="0.3">
      <c r="A24" s="47"/>
      <c r="B24" s="49" t="s">
        <v>5</v>
      </c>
      <c r="C24" s="49"/>
      <c r="D24" s="49"/>
      <c r="E24" s="49"/>
      <c r="F24" s="49"/>
      <c r="G24" s="49"/>
      <c r="H24" s="47"/>
      <c r="I24" s="47"/>
    </row>
    <row r="25" spans="1:9" x14ac:dyDescent="0.3">
      <c r="A25" s="31"/>
      <c r="B25" s="31"/>
      <c r="C25" s="31"/>
      <c r="D25" s="31"/>
      <c r="E25" s="31"/>
      <c r="F25" s="31"/>
      <c r="G25" s="31"/>
      <c r="H25" s="31"/>
      <c r="I25" s="31"/>
    </row>
    <row r="27" spans="1:9" ht="15.6" x14ac:dyDescent="0.3">
      <c r="B27" s="1" t="s">
        <v>125</v>
      </c>
      <c r="C27" s="2"/>
    </row>
    <row r="29" spans="1:9" x14ac:dyDescent="0.3">
      <c r="B29" s="3" t="s">
        <v>9</v>
      </c>
    </row>
    <row r="30" spans="1:9" x14ac:dyDescent="0.3">
      <c r="B30" s="3" t="s">
        <v>10</v>
      </c>
    </row>
  </sheetData>
  <sheetProtection algorithmName="SHA-512" hashValue="6tOSO3asmizR4w5IPw6uq9NzmqUZzTUiPl/WNwmzVu5YceQltNyAypkmvnU08GlLrJFiWDWJSVHjDo/zocS0rA==" saltValue="eQNoZI3xxJ8+fmgUZUKn+g==" spinCount="100000" sheet="1" objects="1" scenarios="1" formatCells="0" formatColumns="0" formatRows="0"/>
  <mergeCells count="8">
    <mergeCell ref="I5:I8"/>
    <mergeCell ref="B23:G23"/>
    <mergeCell ref="B24:G24"/>
    <mergeCell ref="A1:D2"/>
    <mergeCell ref="B10:G13"/>
    <mergeCell ref="B20:G20"/>
    <mergeCell ref="B21:G21"/>
    <mergeCell ref="B22:G22"/>
  </mergeCells>
  <pageMargins left="0.7" right="0.7" top="0.75" bottom="0.75" header="0.3" footer="0.3"/>
  <pageSetup paperSize="9" scale="65" orientation="portrait" r:id="rId1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A21"/>
  <sheetViews>
    <sheetView topLeftCell="A3" zoomScaleNormal="100" workbookViewId="0">
      <selection activeCell="M13" sqref="M13"/>
    </sheetView>
  </sheetViews>
  <sheetFormatPr defaultRowHeight="14.4" x14ac:dyDescent="0.3"/>
  <cols>
    <col min="1" max="1" width="1" customWidth="1"/>
    <col min="2" max="2" width="18.109375" customWidth="1"/>
    <col min="3" max="3" width="60.6640625" bestFit="1" customWidth="1"/>
    <col min="4" max="4" width="16.6640625" bestFit="1" customWidth="1"/>
  </cols>
  <sheetData>
    <row r="7" ht="58.8" customHeight="1" x14ac:dyDescent="0.3"/>
    <row r="20" spans="1:1" x14ac:dyDescent="0.3">
      <c r="A20" s="5"/>
    </row>
    <row r="21" spans="1:1" x14ac:dyDescent="0.3">
      <c r="A21" s="5"/>
    </row>
  </sheetData>
  <sheetProtection algorithmName="SHA-512" hashValue="iRildzBpS4cZPBNrzgIYtTTXyRogX7d+/m1DUL1e8+9x31UuZleoBGt0tgwTWSkK4YsRa+GK3PF4FZgnsjVUPg==" saltValue="9DgNqIRaK+ubWV2rIGvDGw==" spinCount="100000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56EC2-8A1B-4C50-A824-3EAFDEAFEEF6}">
  <dimension ref="A1:E54"/>
  <sheetViews>
    <sheetView zoomScale="70" zoomScaleNormal="70" zoomScaleSheetLayoutView="70" workbookViewId="0">
      <selection activeCell="H7" sqref="H7"/>
    </sheetView>
  </sheetViews>
  <sheetFormatPr defaultColWidth="11.5546875" defaultRowHeight="14.4" x14ac:dyDescent="0.3"/>
  <cols>
    <col min="1" max="1" width="28" style="8" customWidth="1"/>
    <col min="2" max="2" width="35.44140625" style="13" customWidth="1"/>
    <col min="3" max="3" width="27.88671875" style="8" customWidth="1"/>
    <col min="4" max="4" width="4.109375" style="8" customWidth="1"/>
    <col min="5" max="5" width="47" style="8" customWidth="1"/>
    <col min="6" max="16384" width="11.5546875" style="8"/>
  </cols>
  <sheetData>
    <row r="1" spans="1:5" ht="54" x14ac:dyDescent="0.3">
      <c r="A1" s="55" t="s">
        <v>53</v>
      </c>
      <c r="B1" s="56"/>
      <c r="C1" s="57"/>
      <c r="D1" s="6"/>
      <c r="E1" s="7" t="s">
        <v>129</v>
      </c>
    </row>
    <row r="2" spans="1:5" ht="34.35" customHeight="1" x14ac:dyDescent="0.3">
      <c r="A2" s="58" t="s">
        <v>17</v>
      </c>
      <c r="B2" s="58" t="s">
        <v>18</v>
      </c>
      <c r="C2" s="58" t="s">
        <v>19</v>
      </c>
      <c r="D2" s="9"/>
      <c r="E2" s="10" t="s">
        <v>17</v>
      </c>
    </row>
    <row r="3" spans="1:5" x14ac:dyDescent="0.3">
      <c r="A3" s="59" t="s">
        <v>48</v>
      </c>
      <c r="B3" s="60" t="s">
        <v>107</v>
      </c>
      <c r="C3" s="61"/>
      <c r="D3" s="11"/>
      <c r="E3" s="10"/>
    </row>
    <row r="4" spans="1:5" ht="57.6" x14ac:dyDescent="0.3">
      <c r="A4" s="62" t="s">
        <v>49</v>
      </c>
      <c r="B4" s="63" t="s">
        <v>65</v>
      </c>
      <c r="C4" s="64"/>
      <c r="D4" s="11"/>
      <c r="E4" s="10"/>
    </row>
    <row r="5" spans="1:5" x14ac:dyDescent="0.3">
      <c r="A5" s="65" t="s">
        <v>50</v>
      </c>
      <c r="B5" s="66" t="s">
        <v>51</v>
      </c>
      <c r="C5" s="67"/>
      <c r="D5" s="11"/>
      <c r="E5" s="10"/>
    </row>
    <row r="6" spans="1:5" ht="28.8" x14ac:dyDescent="0.3">
      <c r="A6" s="65" t="s">
        <v>66</v>
      </c>
      <c r="B6" s="68" t="s">
        <v>67</v>
      </c>
      <c r="C6" s="67"/>
      <c r="D6" s="11"/>
      <c r="E6" s="10"/>
    </row>
    <row r="7" spans="1:5" x14ac:dyDescent="0.3">
      <c r="A7" s="65" t="s">
        <v>68</v>
      </c>
      <c r="B7" s="68" t="s">
        <v>69</v>
      </c>
      <c r="C7" s="67"/>
      <c r="D7" s="11"/>
      <c r="E7" s="10"/>
    </row>
    <row r="8" spans="1:5" ht="158.4" x14ac:dyDescent="0.3">
      <c r="A8" s="69" t="s">
        <v>52</v>
      </c>
      <c r="B8" s="70" t="s">
        <v>63</v>
      </c>
      <c r="C8" s="70"/>
      <c r="D8" s="11"/>
      <c r="E8" s="10"/>
    </row>
    <row r="9" spans="1:5" ht="172.8" x14ac:dyDescent="0.3">
      <c r="A9" s="69" t="s">
        <v>76</v>
      </c>
      <c r="B9" s="71" t="s">
        <v>80</v>
      </c>
      <c r="C9" s="67"/>
      <c r="D9" s="11"/>
      <c r="E9" s="10"/>
    </row>
    <row r="10" spans="1:5" ht="216" x14ac:dyDescent="0.3">
      <c r="A10" s="72" t="s">
        <v>77</v>
      </c>
      <c r="B10" s="73" t="s">
        <v>78</v>
      </c>
      <c r="C10" s="74"/>
      <c r="D10" s="11"/>
      <c r="E10" s="10"/>
    </row>
    <row r="11" spans="1:5" x14ac:dyDescent="0.3">
      <c r="A11" s="75" t="s">
        <v>28</v>
      </c>
      <c r="B11" s="76" t="s">
        <v>64</v>
      </c>
      <c r="C11" s="59"/>
      <c r="D11" s="11"/>
      <c r="E11" s="10"/>
    </row>
    <row r="12" spans="1:5" ht="158.4" x14ac:dyDescent="0.3">
      <c r="A12" s="77" t="s">
        <v>32</v>
      </c>
      <c r="B12" s="68" t="s">
        <v>70</v>
      </c>
      <c r="C12" s="71"/>
      <c r="D12" s="11"/>
      <c r="E12" s="10"/>
    </row>
    <row r="13" spans="1:5" x14ac:dyDescent="0.3">
      <c r="A13" s="78" t="s">
        <v>29</v>
      </c>
      <c r="B13" s="79"/>
      <c r="C13" s="80">
        <v>2</v>
      </c>
      <c r="D13" s="11"/>
      <c r="E13" s="10"/>
    </row>
    <row r="14" spans="1:5" x14ac:dyDescent="0.3">
      <c r="A14" s="81" t="s">
        <v>30</v>
      </c>
      <c r="B14" s="66"/>
      <c r="C14" s="82">
        <v>5333</v>
      </c>
      <c r="D14" s="11"/>
      <c r="E14" s="10"/>
    </row>
    <row r="15" spans="1:5" ht="57.6" x14ac:dyDescent="0.3">
      <c r="A15" s="83" t="s">
        <v>71</v>
      </c>
      <c r="B15" s="84" t="s">
        <v>72</v>
      </c>
      <c r="C15" s="59"/>
      <c r="D15" s="11"/>
      <c r="E15" s="10"/>
    </row>
    <row r="16" spans="1:5" ht="100.8" x14ac:dyDescent="0.3">
      <c r="A16" s="85" t="s">
        <v>55</v>
      </c>
      <c r="B16" s="86" t="s">
        <v>73</v>
      </c>
      <c r="C16" s="87"/>
      <c r="D16" s="11"/>
      <c r="E16" s="20"/>
    </row>
    <row r="17" spans="1:5" ht="28.8" x14ac:dyDescent="0.3">
      <c r="A17" s="88" t="s">
        <v>74</v>
      </c>
      <c r="B17" s="89" t="s">
        <v>75</v>
      </c>
      <c r="C17" s="90"/>
      <c r="D17" s="9"/>
      <c r="E17" s="10"/>
    </row>
    <row r="18" spans="1:5" x14ac:dyDescent="0.3">
      <c r="A18" s="91" t="s">
        <v>126</v>
      </c>
      <c r="B18" s="92"/>
      <c r="C18" s="93"/>
      <c r="D18" s="24"/>
      <c r="E18" s="50" t="s">
        <v>126</v>
      </c>
    </row>
    <row r="19" spans="1:5" x14ac:dyDescent="0.3">
      <c r="A19" s="94"/>
      <c r="B19" s="95"/>
      <c r="C19" s="95"/>
      <c r="D19" s="15"/>
      <c r="E19" s="25"/>
    </row>
    <row r="20" spans="1:5" x14ac:dyDescent="0.3">
      <c r="A20" s="94"/>
      <c r="B20" s="95"/>
      <c r="C20" s="95"/>
      <c r="D20" s="16"/>
      <c r="E20" s="25"/>
    </row>
    <row r="21" spans="1:5" x14ac:dyDescent="0.3">
      <c r="A21" s="94"/>
      <c r="B21" s="95"/>
      <c r="C21" s="95"/>
      <c r="D21" s="16"/>
      <c r="E21" s="25"/>
    </row>
    <row r="22" spans="1:5" x14ac:dyDescent="0.3">
      <c r="A22" s="16"/>
      <c r="B22" s="16"/>
      <c r="C22" s="51"/>
      <c r="D22" s="15"/>
      <c r="E22" s="16"/>
    </row>
    <row r="23" spans="1:5" x14ac:dyDescent="0.3">
      <c r="A23" s="16"/>
      <c r="B23" s="16"/>
      <c r="C23" s="51"/>
      <c r="D23" s="16"/>
      <c r="E23" s="16"/>
    </row>
    <row r="24" spans="1:5" x14ac:dyDescent="0.3">
      <c r="A24" s="16"/>
      <c r="B24" s="16"/>
      <c r="C24" s="51"/>
      <c r="D24" s="16"/>
      <c r="E24" s="16"/>
    </row>
    <row r="25" spans="1:5" x14ac:dyDescent="0.3">
      <c r="A25" s="16"/>
      <c r="B25" s="16"/>
      <c r="C25" s="52"/>
      <c r="D25" s="16"/>
      <c r="E25" s="16"/>
    </row>
    <row r="26" spans="1:5" x14ac:dyDescent="0.3">
      <c r="A26" s="16"/>
      <c r="B26" s="16"/>
      <c r="C26" s="52"/>
      <c r="D26" s="16"/>
      <c r="E26" s="16"/>
    </row>
    <row r="27" spans="1:5" x14ac:dyDescent="0.3">
      <c r="A27" s="16"/>
      <c r="B27" s="16"/>
      <c r="C27" s="52"/>
      <c r="D27" s="16"/>
      <c r="E27" s="16"/>
    </row>
    <row r="28" spans="1:5" x14ac:dyDescent="0.3">
      <c r="A28" s="16"/>
      <c r="B28" s="16"/>
      <c r="C28" s="51"/>
      <c r="D28" s="16"/>
      <c r="E28" s="16"/>
    </row>
    <row r="29" spans="1:5" x14ac:dyDescent="0.3">
      <c r="A29" s="16"/>
      <c r="B29" s="16"/>
      <c r="C29" s="51"/>
      <c r="D29" s="16"/>
      <c r="E29" s="17"/>
    </row>
    <row r="30" spans="1:5" x14ac:dyDescent="0.3">
      <c r="A30" s="16"/>
      <c r="B30" s="53"/>
      <c r="C30" s="51"/>
      <c r="D30" s="16"/>
      <c r="E30" s="16"/>
    </row>
    <row r="31" spans="1:5" x14ac:dyDescent="0.3">
      <c r="A31" s="16"/>
      <c r="B31" s="16"/>
      <c r="C31" s="51"/>
      <c r="D31" s="16"/>
      <c r="E31" s="16"/>
    </row>
    <row r="32" spans="1:5" x14ac:dyDescent="0.3">
      <c r="A32" s="16"/>
      <c r="B32" s="16"/>
      <c r="C32" s="51"/>
      <c r="D32" s="16"/>
      <c r="E32" s="16"/>
    </row>
    <row r="33" spans="1:5" x14ac:dyDescent="0.3">
      <c r="A33" s="16"/>
      <c r="B33" s="16"/>
      <c r="C33" s="51"/>
      <c r="D33" s="16"/>
      <c r="E33" s="16"/>
    </row>
    <row r="34" spans="1:5" x14ac:dyDescent="0.3">
      <c r="A34" s="19"/>
      <c r="B34" s="18"/>
      <c r="C34" s="51"/>
      <c r="D34" s="16"/>
      <c r="E34" s="16"/>
    </row>
    <row r="35" spans="1:5" x14ac:dyDescent="0.3">
      <c r="A35" s="54"/>
      <c r="B35" s="16"/>
      <c r="C35" s="51"/>
      <c r="D35" s="16"/>
      <c r="E35" s="16"/>
    </row>
    <row r="36" spans="1:5" x14ac:dyDescent="0.3">
      <c r="A36" s="54"/>
      <c r="B36" s="16"/>
      <c r="C36" s="51"/>
      <c r="D36" s="16"/>
      <c r="E36" s="16"/>
    </row>
    <row r="37" spans="1:5" x14ac:dyDescent="0.3">
      <c r="A37" s="16"/>
      <c r="B37" s="16"/>
      <c r="C37" s="51"/>
      <c r="D37" s="16"/>
      <c r="E37" s="16"/>
    </row>
    <row r="38" spans="1:5" x14ac:dyDescent="0.3">
      <c r="A38" s="16"/>
      <c r="B38" s="16"/>
      <c r="C38" s="51"/>
      <c r="D38" s="16"/>
      <c r="E38" s="16"/>
    </row>
    <row r="39" spans="1:5" x14ac:dyDescent="0.3">
      <c r="A39" s="16"/>
      <c r="B39" s="16"/>
      <c r="C39" s="51"/>
      <c r="D39" s="16"/>
      <c r="E39" s="16"/>
    </row>
    <row r="40" spans="1:5" x14ac:dyDescent="0.3">
      <c r="A40" s="16"/>
      <c r="B40" s="16"/>
      <c r="C40" s="51"/>
      <c r="D40" s="16"/>
      <c r="E40" s="16"/>
    </row>
    <row r="41" spans="1:5" x14ac:dyDescent="0.3">
      <c r="A41" s="16"/>
      <c r="B41" s="16"/>
      <c r="C41" s="51"/>
      <c r="D41" s="16"/>
      <c r="E41" s="16"/>
    </row>
    <row r="42" spans="1:5" x14ac:dyDescent="0.3">
      <c r="A42" s="54"/>
      <c r="B42" s="18"/>
      <c r="C42" s="17"/>
      <c r="D42" s="16"/>
      <c r="E42" s="16"/>
    </row>
    <row r="43" spans="1:5" x14ac:dyDescent="0.3">
      <c r="A43" s="16"/>
      <c r="B43" s="16"/>
      <c r="C43" s="51"/>
      <c r="D43" s="16"/>
      <c r="E43" s="16"/>
    </row>
    <row r="44" spans="1:5" x14ac:dyDescent="0.3">
      <c r="A44" s="16"/>
      <c r="B44" s="16"/>
      <c r="C44" s="51"/>
      <c r="D44" s="16"/>
      <c r="E44" s="16"/>
    </row>
    <row r="45" spans="1:5" x14ac:dyDescent="0.3">
      <c r="A45" s="16"/>
      <c r="B45" s="16"/>
      <c r="C45" s="51"/>
      <c r="D45" s="16"/>
      <c r="E45" s="16"/>
    </row>
    <row r="46" spans="1:5" x14ac:dyDescent="0.3">
      <c r="A46" s="19"/>
      <c r="B46" s="18"/>
      <c r="C46" s="19"/>
      <c r="D46" s="19"/>
      <c r="E46" s="19"/>
    </row>
    <row r="47" spans="1:5" x14ac:dyDescent="0.3">
      <c r="A47" s="19"/>
      <c r="B47" s="18"/>
      <c r="C47" s="19"/>
      <c r="D47" s="19"/>
      <c r="E47" s="19"/>
    </row>
    <row r="48" spans="1:5" x14ac:dyDescent="0.3">
      <c r="A48" s="19"/>
      <c r="B48" s="18"/>
      <c r="C48" s="19"/>
      <c r="D48" s="19"/>
      <c r="E48" s="19"/>
    </row>
    <row r="49" spans="1:5" x14ac:dyDescent="0.3">
      <c r="A49" s="19"/>
      <c r="B49" s="18"/>
      <c r="C49" s="19"/>
      <c r="D49" s="19"/>
      <c r="E49" s="19"/>
    </row>
    <row r="50" spans="1:5" x14ac:dyDescent="0.3">
      <c r="A50" s="19"/>
      <c r="B50" s="18"/>
      <c r="C50" s="19"/>
      <c r="D50" s="19"/>
      <c r="E50" s="19"/>
    </row>
    <row r="51" spans="1:5" x14ac:dyDescent="0.3">
      <c r="A51" s="19"/>
      <c r="B51" s="18"/>
      <c r="C51" s="19"/>
      <c r="D51" s="19"/>
      <c r="E51" s="19"/>
    </row>
    <row r="52" spans="1:5" x14ac:dyDescent="0.3">
      <c r="A52" s="19"/>
      <c r="B52" s="18"/>
      <c r="C52" s="19"/>
      <c r="D52" s="19"/>
      <c r="E52" s="19"/>
    </row>
    <row r="53" spans="1:5" x14ac:dyDescent="0.3">
      <c r="A53" s="19"/>
      <c r="B53" s="18"/>
      <c r="C53" s="19"/>
      <c r="D53" s="19"/>
      <c r="E53" s="19"/>
    </row>
    <row r="54" spans="1:5" x14ac:dyDescent="0.3">
      <c r="A54" s="19"/>
      <c r="B54" s="18"/>
      <c r="C54" s="19"/>
      <c r="D54" s="19"/>
      <c r="E54" s="19"/>
    </row>
  </sheetData>
  <sheetProtection algorithmName="SHA-512" hashValue="lgfhvQaAsS9J/y07LZkvYh6PhBc1+WVf0KFNe36sUlga91h9HyMu14EsI/X7DNWMCniluwZ2/Fb+ab5Qc63ncA==" saltValue="wVGuDl3ptbD9wIQzE9jU6A==" spinCount="100000" sheet="1" objects="1" scenarios="1" formatCells="0" formatColumns="0" formatRows="0"/>
  <pageMargins left="0.78740157480314965" right="0.78740157480314965" top="1.0629921259842521" bottom="1.0629921259842521" header="0.78740157480314965" footer="0.78740157480314965"/>
  <pageSetup paperSize="9" scale="50" firstPageNumber="0" orientation="portrait" r:id="rId1"/>
  <headerFooter alignWithMargins="0">
    <oddHeader>&amp;C&amp;"Times New Roman,Obyčejné"&amp;12&amp;KFFFFFF&amp;A</oddHeader>
  </headerFooter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469D-46B9-43ED-9992-29EA7BA4AB9D}">
  <dimension ref="A1:E56"/>
  <sheetViews>
    <sheetView zoomScale="70" zoomScaleNormal="70" zoomScaleSheetLayoutView="90" workbookViewId="0">
      <selection activeCell="G4" sqref="G4"/>
    </sheetView>
  </sheetViews>
  <sheetFormatPr defaultColWidth="11.5546875" defaultRowHeight="14.4" x14ac:dyDescent="0.3"/>
  <cols>
    <col min="1" max="1" width="28" style="8" customWidth="1"/>
    <col min="2" max="2" width="40.109375" style="8" customWidth="1"/>
    <col min="3" max="3" width="27.88671875" style="8" customWidth="1"/>
    <col min="4" max="4" width="4.109375" style="8" customWidth="1"/>
    <col min="5" max="5" width="33.5546875" style="8" customWidth="1"/>
    <col min="6" max="16384" width="11.5546875" style="8"/>
  </cols>
  <sheetData>
    <row r="1" spans="1:5" ht="54" x14ac:dyDescent="0.3">
      <c r="A1" s="55" t="s">
        <v>20</v>
      </c>
      <c r="B1" s="99"/>
      <c r="C1" s="57"/>
      <c r="D1" s="6"/>
      <c r="E1" s="7" t="s">
        <v>129</v>
      </c>
    </row>
    <row r="2" spans="1:5" ht="34.35" customHeight="1" x14ac:dyDescent="0.3">
      <c r="A2" s="58" t="s">
        <v>17</v>
      </c>
      <c r="B2" s="58" t="s">
        <v>18</v>
      </c>
      <c r="C2" s="58" t="s">
        <v>19</v>
      </c>
      <c r="D2" s="9"/>
      <c r="E2" s="10" t="s">
        <v>17</v>
      </c>
    </row>
    <row r="3" spans="1:5" x14ac:dyDescent="0.3">
      <c r="A3" s="100" t="s">
        <v>79</v>
      </c>
      <c r="B3" s="101" t="s">
        <v>108</v>
      </c>
      <c r="C3" s="101"/>
      <c r="D3" s="14"/>
      <c r="E3" s="10"/>
    </row>
    <row r="4" spans="1:5" x14ac:dyDescent="0.3">
      <c r="A4" s="102" t="s">
        <v>68</v>
      </c>
      <c r="B4" s="103" t="s">
        <v>69</v>
      </c>
      <c r="C4" s="59"/>
      <c r="D4" s="11"/>
      <c r="E4" s="10"/>
    </row>
    <row r="5" spans="1:5" x14ac:dyDescent="0.3">
      <c r="A5" s="77" t="s">
        <v>25</v>
      </c>
      <c r="B5" s="104">
        <v>4</v>
      </c>
      <c r="C5" s="71"/>
      <c r="D5" s="11"/>
      <c r="E5" s="10"/>
    </row>
    <row r="6" spans="1:5" x14ac:dyDescent="0.3">
      <c r="A6" s="77" t="s">
        <v>26</v>
      </c>
      <c r="B6" s="104"/>
      <c r="C6" s="71">
        <v>8</v>
      </c>
      <c r="D6" s="11"/>
      <c r="E6" s="10"/>
    </row>
    <row r="7" spans="1:5" x14ac:dyDescent="0.3">
      <c r="A7" s="65" t="s">
        <v>81</v>
      </c>
      <c r="B7" s="104" t="s">
        <v>109</v>
      </c>
      <c r="C7" s="71"/>
      <c r="D7" s="11"/>
      <c r="E7" s="10"/>
    </row>
    <row r="8" spans="1:5" x14ac:dyDescent="0.3">
      <c r="A8" s="68" t="s">
        <v>110</v>
      </c>
      <c r="B8" s="104" t="s">
        <v>111</v>
      </c>
      <c r="C8" s="71"/>
      <c r="D8" s="11"/>
      <c r="E8" s="10"/>
    </row>
    <row r="9" spans="1:5" x14ac:dyDescent="0.3">
      <c r="A9" s="65" t="s">
        <v>83</v>
      </c>
      <c r="B9" s="104" t="s">
        <v>112</v>
      </c>
      <c r="C9" s="105"/>
      <c r="D9" s="11"/>
      <c r="E9" s="20"/>
    </row>
    <row r="10" spans="1:5" x14ac:dyDescent="0.3">
      <c r="A10" s="65" t="s">
        <v>84</v>
      </c>
      <c r="B10" s="106" t="s">
        <v>113</v>
      </c>
      <c r="C10" s="107"/>
      <c r="D10" s="24"/>
      <c r="E10" s="25"/>
    </row>
    <row r="11" spans="1:5" x14ac:dyDescent="0.3">
      <c r="A11" s="77" t="s">
        <v>82</v>
      </c>
      <c r="B11" s="104">
        <v>60</v>
      </c>
      <c r="C11" s="95"/>
      <c r="D11" s="26"/>
      <c r="E11" s="20"/>
    </row>
    <row r="12" spans="1:5" x14ac:dyDescent="0.3">
      <c r="A12" s="65" t="s">
        <v>85</v>
      </c>
      <c r="B12" s="95" t="s">
        <v>86</v>
      </c>
      <c r="C12" s="108"/>
      <c r="D12" s="24"/>
      <c r="E12" s="20"/>
    </row>
    <row r="13" spans="1:5" x14ac:dyDescent="0.3">
      <c r="A13" s="65" t="s">
        <v>87</v>
      </c>
      <c r="B13" s="95" t="s">
        <v>88</v>
      </c>
      <c r="C13" s="95"/>
      <c r="D13" s="24"/>
      <c r="E13" s="20"/>
    </row>
    <row r="14" spans="1:5" x14ac:dyDescent="0.3">
      <c r="A14" s="65" t="s">
        <v>56</v>
      </c>
      <c r="B14" s="106" t="s">
        <v>114</v>
      </c>
      <c r="C14" s="95"/>
      <c r="D14" s="24"/>
      <c r="E14" s="25"/>
    </row>
    <row r="15" spans="1:5" ht="190.8" customHeight="1" x14ac:dyDescent="0.3">
      <c r="A15" s="69" t="s">
        <v>57</v>
      </c>
      <c r="B15" s="71" t="s">
        <v>115</v>
      </c>
      <c r="C15" s="95"/>
      <c r="D15" s="24"/>
      <c r="E15" s="25"/>
    </row>
    <row r="16" spans="1:5" ht="57.6" x14ac:dyDescent="0.3">
      <c r="A16" s="69" t="s">
        <v>58</v>
      </c>
      <c r="B16" s="109" t="s">
        <v>116</v>
      </c>
      <c r="C16" s="95"/>
      <c r="D16" s="24"/>
      <c r="E16" s="25"/>
    </row>
    <row r="17" spans="1:5" x14ac:dyDescent="0.3">
      <c r="A17" s="91" t="s">
        <v>126</v>
      </c>
      <c r="B17" s="92"/>
      <c r="C17" s="93"/>
      <c r="D17" s="24"/>
      <c r="E17" s="28" t="s">
        <v>126</v>
      </c>
    </row>
    <row r="18" spans="1:5" x14ac:dyDescent="0.3">
      <c r="A18" s="65" t="s">
        <v>89</v>
      </c>
      <c r="B18" s="95" t="s">
        <v>127</v>
      </c>
      <c r="C18" s="94"/>
      <c r="D18" s="15"/>
      <c r="E18" s="25"/>
    </row>
    <row r="19" spans="1:5" x14ac:dyDescent="0.3">
      <c r="A19" s="94"/>
      <c r="B19" s="95"/>
      <c r="C19" s="95"/>
      <c r="D19" s="15"/>
      <c r="E19" s="25"/>
    </row>
    <row r="20" spans="1:5" x14ac:dyDescent="0.3">
      <c r="A20" s="94"/>
      <c r="B20" s="95"/>
      <c r="C20" s="95"/>
      <c r="D20" s="16"/>
      <c r="E20" s="25"/>
    </row>
    <row r="21" spans="1:5" x14ac:dyDescent="0.3">
      <c r="A21" s="94"/>
      <c r="B21" s="95"/>
      <c r="C21" s="95"/>
      <c r="D21" s="16"/>
      <c r="E21" s="25"/>
    </row>
    <row r="22" spans="1:5" x14ac:dyDescent="0.3">
      <c r="A22" s="16"/>
      <c r="B22" s="51"/>
      <c r="C22" s="52"/>
      <c r="D22" s="16"/>
      <c r="E22" s="16"/>
    </row>
    <row r="23" spans="1:5" x14ac:dyDescent="0.3">
      <c r="A23" s="16"/>
      <c r="B23" s="51"/>
      <c r="C23" s="52"/>
      <c r="D23" s="16"/>
      <c r="E23" s="16"/>
    </row>
    <row r="24" spans="1:5" x14ac:dyDescent="0.3">
      <c r="A24" s="16"/>
      <c r="B24" s="51"/>
      <c r="C24" s="52"/>
      <c r="D24" s="16"/>
      <c r="E24" s="16"/>
    </row>
    <row r="25" spans="1:5" x14ac:dyDescent="0.3">
      <c r="A25" s="16"/>
      <c r="B25" s="51"/>
      <c r="C25" s="51"/>
      <c r="D25" s="16"/>
      <c r="E25" s="16"/>
    </row>
    <row r="26" spans="1:5" x14ac:dyDescent="0.3">
      <c r="A26" s="16"/>
      <c r="B26" s="51"/>
      <c r="C26" s="51"/>
      <c r="D26" s="16"/>
      <c r="E26" s="16"/>
    </row>
    <row r="27" spans="1:5" x14ac:dyDescent="0.3">
      <c r="A27" s="16"/>
      <c r="B27" s="51"/>
      <c r="C27" s="51"/>
      <c r="D27" s="16"/>
      <c r="E27" s="16"/>
    </row>
    <row r="28" spans="1:5" x14ac:dyDescent="0.3">
      <c r="A28" s="16"/>
      <c r="B28" s="51"/>
      <c r="C28" s="51"/>
      <c r="D28" s="16"/>
      <c r="E28" s="17"/>
    </row>
    <row r="29" spans="1:5" x14ac:dyDescent="0.3">
      <c r="A29" s="16"/>
      <c r="B29" s="96"/>
      <c r="C29" s="51"/>
      <c r="D29" s="16"/>
      <c r="E29" s="16"/>
    </row>
    <row r="30" spans="1:5" x14ac:dyDescent="0.3">
      <c r="A30" s="16"/>
      <c r="B30" s="51"/>
      <c r="C30" s="51"/>
      <c r="D30" s="16"/>
      <c r="E30" s="16"/>
    </row>
    <row r="31" spans="1:5" x14ac:dyDescent="0.3">
      <c r="A31" s="97"/>
      <c r="B31" s="98"/>
      <c r="C31" s="51"/>
      <c r="D31" s="16"/>
      <c r="E31" s="16"/>
    </row>
    <row r="32" spans="1:5" x14ac:dyDescent="0.3">
      <c r="A32" s="16"/>
      <c r="B32" s="51"/>
      <c r="C32" s="51"/>
      <c r="D32" s="16"/>
      <c r="E32" s="16"/>
    </row>
    <row r="33" spans="1:5" x14ac:dyDescent="0.3">
      <c r="A33" s="16"/>
      <c r="B33" s="51"/>
      <c r="C33" s="51"/>
      <c r="D33" s="16"/>
      <c r="E33" s="16"/>
    </row>
    <row r="34" spans="1:5" x14ac:dyDescent="0.3">
      <c r="A34" s="16"/>
      <c r="B34" s="51"/>
      <c r="C34" s="51"/>
      <c r="D34" s="16"/>
      <c r="E34" s="16"/>
    </row>
    <row r="35" spans="1:5" x14ac:dyDescent="0.3">
      <c r="A35" s="54"/>
      <c r="B35" s="51"/>
      <c r="C35" s="51"/>
      <c r="D35" s="16"/>
      <c r="E35" s="16"/>
    </row>
    <row r="36" spans="1:5" x14ac:dyDescent="0.3">
      <c r="A36" s="19"/>
      <c r="B36" s="98"/>
      <c r="C36" s="51"/>
      <c r="D36" s="16"/>
      <c r="E36" s="16"/>
    </row>
    <row r="37" spans="1:5" x14ac:dyDescent="0.3">
      <c r="A37" s="54"/>
      <c r="B37" s="51"/>
      <c r="C37" s="51"/>
      <c r="D37" s="16"/>
      <c r="E37" s="16"/>
    </row>
    <row r="38" spans="1:5" x14ac:dyDescent="0.3">
      <c r="A38" s="54"/>
      <c r="B38" s="51"/>
      <c r="C38" s="51"/>
      <c r="D38" s="16"/>
      <c r="E38" s="16"/>
    </row>
    <row r="39" spans="1:5" x14ac:dyDescent="0.3">
      <c r="A39" s="16"/>
      <c r="B39" s="51"/>
      <c r="C39" s="51"/>
      <c r="D39" s="16"/>
      <c r="E39" s="16"/>
    </row>
    <row r="40" spans="1:5" x14ac:dyDescent="0.3">
      <c r="A40" s="16"/>
      <c r="B40" s="51"/>
      <c r="C40" s="51"/>
      <c r="D40" s="16"/>
      <c r="E40" s="16"/>
    </row>
    <row r="41" spans="1:5" x14ac:dyDescent="0.3">
      <c r="A41" s="16"/>
      <c r="B41" s="51"/>
      <c r="C41" s="51"/>
      <c r="D41" s="16"/>
      <c r="E41" s="16"/>
    </row>
    <row r="42" spans="1:5" x14ac:dyDescent="0.3">
      <c r="A42" s="16"/>
      <c r="B42" s="51"/>
      <c r="C42" s="51"/>
      <c r="D42" s="16"/>
      <c r="E42" s="16"/>
    </row>
    <row r="43" spans="1:5" x14ac:dyDescent="0.3">
      <c r="A43" s="16"/>
      <c r="B43" s="51"/>
      <c r="C43" s="51"/>
      <c r="D43" s="16"/>
      <c r="E43" s="16"/>
    </row>
    <row r="44" spans="1:5" x14ac:dyDescent="0.3">
      <c r="A44" s="16"/>
      <c r="B44" s="51"/>
      <c r="C44" s="51"/>
      <c r="D44" s="16"/>
      <c r="E44" s="16"/>
    </row>
    <row r="45" spans="1:5" x14ac:dyDescent="0.3">
      <c r="A45" s="16"/>
      <c r="B45" s="51"/>
      <c r="C45" s="51"/>
      <c r="D45" s="16"/>
      <c r="E45" s="16"/>
    </row>
    <row r="46" spans="1:5" x14ac:dyDescent="0.3">
      <c r="A46" s="54"/>
      <c r="B46" s="19"/>
      <c r="C46" s="17"/>
      <c r="D46" s="16"/>
      <c r="E46" s="16"/>
    </row>
    <row r="47" spans="1:5" x14ac:dyDescent="0.3">
      <c r="A47" s="16"/>
      <c r="B47" s="16"/>
      <c r="C47" s="51"/>
      <c r="D47" s="16"/>
      <c r="E47" s="16"/>
    </row>
    <row r="48" spans="1:5" x14ac:dyDescent="0.3">
      <c r="A48" s="16"/>
      <c r="B48" s="16"/>
      <c r="C48" s="51"/>
      <c r="D48" s="16"/>
      <c r="E48" s="16"/>
    </row>
    <row r="49" spans="1:5" x14ac:dyDescent="0.3">
      <c r="A49" s="16"/>
      <c r="B49" s="16"/>
      <c r="C49" s="51"/>
      <c r="D49" s="16"/>
      <c r="E49" s="16"/>
    </row>
    <row r="50" spans="1:5" x14ac:dyDescent="0.3">
      <c r="A50" s="22"/>
      <c r="B50" s="22"/>
      <c r="C50" s="22"/>
      <c r="D50" s="22"/>
      <c r="E50" s="22"/>
    </row>
    <row r="51" spans="1:5" x14ac:dyDescent="0.3">
      <c r="A51" s="22"/>
      <c r="B51" s="22"/>
      <c r="C51" s="22"/>
      <c r="D51" s="22"/>
      <c r="E51" s="22"/>
    </row>
    <row r="52" spans="1:5" x14ac:dyDescent="0.3">
      <c r="A52" s="22"/>
      <c r="B52" s="22"/>
      <c r="C52" s="22"/>
      <c r="D52" s="22"/>
      <c r="E52" s="22"/>
    </row>
    <row r="53" spans="1:5" x14ac:dyDescent="0.3">
      <c r="A53" s="22"/>
      <c r="B53" s="22"/>
      <c r="C53" s="22"/>
      <c r="D53" s="22"/>
      <c r="E53" s="22"/>
    </row>
    <row r="54" spans="1:5" x14ac:dyDescent="0.3">
      <c r="A54" s="22"/>
      <c r="B54" s="22"/>
      <c r="C54" s="22"/>
      <c r="D54" s="22"/>
      <c r="E54" s="22"/>
    </row>
    <row r="55" spans="1:5" x14ac:dyDescent="0.3">
      <c r="A55" s="22"/>
      <c r="B55" s="22"/>
      <c r="C55" s="22"/>
      <c r="D55" s="22"/>
      <c r="E55" s="22"/>
    </row>
    <row r="56" spans="1:5" x14ac:dyDescent="0.3">
      <c r="A56" s="22"/>
      <c r="B56" s="22"/>
      <c r="C56" s="22"/>
      <c r="D56" s="22"/>
      <c r="E56" s="22"/>
    </row>
  </sheetData>
  <sheetProtection algorithmName="SHA-512" hashValue="P0KiyLozs/9gnxodnsRvjzuD1+ZX3KTAkTiK1o3WN1m7XeknaXBvM2CLyWeA2QP+bYwflWx+BgWVztLfyBivdw==" saltValue="7ajYx77CtX6HVxWvQeWx/A==" spinCount="100000" sheet="1" objects="1" scenarios="1" formatCells="0" formatColumns="0" formatRows="0"/>
  <pageMargins left="0.78749999999999998" right="0.78749999999999998" top="1.0527777777777778" bottom="1.0527777777777778" header="0.78749999999999998" footer="0.78749999999999998"/>
  <pageSetup paperSize="9" scale="69" firstPageNumber="0" orientation="portrait" r:id="rId1"/>
  <headerFooter alignWithMargins="0">
    <oddHeader>&amp;C&amp;"Times New Roman,Obyčejné"&amp;12&amp;KFFFFFF&amp;A</oddHeader>
    <oddFooter>&amp;C&amp;"Times New Roman,Obyčejné"&amp;12&amp;KFFFFFFStránka &amp;P</oddFooter>
  </headerFooter>
  <rowBreaks count="1" manualBreakCount="1">
    <brk id="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5970-16B5-40A9-856C-C23CDA79A4E3}">
  <dimension ref="A1:E19"/>
  <sheetViews>
    <sheetView zoomScale="85" zoomScaleNormal="85" zoomScaleSheetLayoutView="85" workbookViewId="0">
      <selection activeCell="G10" sqref="G10"/>
    </sheetView>
  </sheetViews>
  <sheetFormatPr defaultColWidth="11.5546875" defaultRowHeight="14.4" x14ac:dyDescent="0.3"/>
  <cols>
    <col min="1" max="1" width="28" style="8" customWidth="1"/>
    <col min="2" max="2" width="20.77734375" style="8" customWidth="1"/>
    <col min="3" max="3" width="25.77734375" style="8" customWidth="1"/>
    <col min="4" max="4" width="4.109375" style="8" customWidth="1"/>
    <col min="5" max="5" width="33.5546875" style="8" customWidth="1"/>
    <col min="6" max="16384" width="11.5546875" style="8"/>
  </cols>
  <sheetData>
    <row r="1" spans="1:5" ht="54" x14ac:dyDescent="0.3">
      <c r="A1" s="55" t="s">
        <v>32</v>
      </c>
      <c r="B1" s="99"/>
      <c r="C1" s="57"/>
      <c r="D1" s="6"/>
      <c r="E1" s="7" t="s">
        <v>128</v>
      </c>
    </row>
    <row r="2" spans="1:5" ht="34.35" customHeight="1" x14ac:dyDescent="0.3">
      <c r="A2" s="110" t="s">
        <v>17</v>
      </c>
      <c r="B2" s="110" t="s">
        <v>18</v>
      </c>
      <c r="C2" s="110" t="s">
        <v>19</v>
      </c>
      <c r="D2" s="9"/>
      <c r="E2" s="10" t="s">
        <v>17</v>
      </c>
    </row>
    <row r="3" spans="1:5" x14ac:dyDescent="0.3">
      <c r="A3" s="71" t="s">
        <v>33</v>
      </c>
      <c r="B3" s="67" t="s">
        <v>34</v>
      </c>
      <c r="C3" s="67"/>
      <c r="D3" s="9"/>
      <c r="E3" s="10"/>
    </row>
    <row r="4" spans="1:5" x14ac:dyDescent="0.3">
      <c r="A4" s="71" t="s">
        <v>35</v>
      </c>
      <c r="B4" s="67"/>
      <c r="C4" s="67" t="s">
        <v>36</v>
      </c>
      <c r="D4" s="11"/>
      <c r="E4" s="10"/>
    </row>
    <row r="5" spans="1:5" x14ac:dyDescent="0.3">
      <c r="A5" s="71" t="s">
        <v>27</v>
      </c>
      <c r="B5" s="67"/>
      <c r="C5" s="111">
        <v>3200</v>
      </c>
      <c r="D5" s="11"/>
      <c r="E5" s="10"/>
    </row>
    <row r="6" spans="1:5" x14ac:dyDescent="0.3">
      <c r="A6" s="71" t="s">
        <v>31</v>
      </c>
      <c r="B6" s="67" t="s">
        <v>37</v>
      </c>
      <c r="C6" s="67"/>
      <c r="D6" s="11"/>
      <c r="E6" s="10"/>
    </row>
    <row r="7" spans="1:5" x14ac:dyDescent="0.3">
      <c r="A7" s="71" t="s">
        <v>59</v>
      </c>
      <c r="B7" s="67" t="s">
        <v>60</v>
      </c>
      <c r="C7" s="67"/>
      <c r="D7" s="11"/>
      <c r="E7" s="20"/>
    </row>
    <row r="8" spans="1:5" x14ac:dyDescent="0.3">
      <c r="A8" s="112" t="s">
        <v>61</v>
      </c>
      <c r="B8" s="113" t="s">
        <v>117</v>
      </c>
      <c r="C8" s="71"/>
      <c r="D8" s="11"/>
      <c r="E8" s="25"/>
    </row>
    <row r="9" spans="1:5" x14ac:dyDescent="0.3">
      <c r="A9" s="91" t="s">
        <v>126</v>
      </c>
      <c r="B9" s="92"/>
      <c r="C9" s="93"/>
      <c r="D9" s="24"/>
      <c r="E9" s="50" t="s">
        <v>126</v>
      </c>
    </row>
    <row r="10" spans="1:5" x14ac:dyDescent="0.3">
      <c r="A10" s="114" t="s">
        <v>23</v>
      </c>
      <c r="B10" s="115"/>
      <c r="C10" s="115" t="s">
        <v>118</v>
      </c>
      <c r="D10" s="15"/>
      <c r="E10" s="29"/>
    </row>
    <row r="11" spans="1:5" x14ac:dyDescent="0.3">
      <c r="A11" s="65"/>
      <c r="B11" s="65"/>
      <c r="C11" s="65"/>
      <c r="E11" s="10"/>
    </row>
    <row r="12" spans="1:5" x14ac:dyDescent="0.3">
      <c r="A12" s="94"/>
      <c r="B12" s="95"/>
      <c r="C12" s="95"/>
      <c r="D12" s="15"/>
      <c r="E12" s="25"/>
    </row>
    <row r="13" spans="1:5" x14ac:dyDescent="0.3">
      <c r="A13" s="94"/>
      <c r="B13" s="95"/>
      <c r="C13" s="95"/>
      <c r="D13" s="16"/>
      <c r="E13" s="25"/>
    </row>
    <row r="14" spans="1:5" x14ac:dyDescent="0.3">
      <c r="A14" s="94"/>
      <c r="B14" s="95"/>
      <c r="C14" s="95"/>
      <c r="D14" s="16"/>
      <c r="E14" s="25"/>
    </row>
    <row r="15" spans="1:5" ht="86.55" customHeight="1" x14ac:dyDescent="0.3">
      <c r="A15" s="16"/>
      <c r="B15" s="51"/>
      <c r="C15" s="51"/>
      <c r="D15" s="16"/>
      <c r="E15" s="16"/>
    </row>
    <row r="16" spans="1:5" x14ac:dyDescent="0.3">
      <c r="A16" s="54"/>
      <c r="B16" s="19"/>
      <c r="C16" s="17"/>
      <c r="D16" s="16"/>
      <c r="E16" s="16"/>
    </row>
    <row r="17" spans="1:5" x14ac:dyDescent="0.3">
      <c r="A17" s="16"/>
      <c r="B17" s="16"/>
      <c r="C17" s="51"/>
      <c r="D17" s="16"/>
      <c r="E17" s="16"/>
    </row>
    <row r="18" spans="1:5" x14ac:dyDescent="0.3">
      <c r="A18" s="16"/>
      <c r="B18" s="16"/>
      <c r="C18" s="51"/>
      <c r="D18" s="16"/>
      <c r="E18" s="16"/>
    </row>
    <row r="19" spans="1:5" x14ac:dyDescent="0.3">
      <c r="A19" s="16"/>
      <c r="B19" s="16"/>
      <c r="C19" s="51"/>
      <c r="D19" s="16"/>
      <c r="E19" s="16"/>
    </row>
  </sheetData>
  <sheetProtection algorithmName="SHA-512" hashValue="sDH8sD67euNrhqqzJZFB52MlZoGhr2f/A1oTt0vY9pQ6yY/aPz0aJTAr8Nhlqn4UdusOAwwYwpx4txDTZYJ9MQ==" saltValue="LWPud3a6S/V5D7iwdaCEBQ==" spinCount="100000" sheet="1" objects="1" scenarios="1" formatCells="0" formatColumns="0" formatRows="0"/>
  <pageMargins left="0.78749999999999998" right="0.78749999999999998" top="1.0527777777777778" bottom="1.0527777777777778" header="0.78749999999999998" footer="0.78749999999999998"/>
  <pageSetup paperSize="9" scale="69" firstPageNumber="0" orientation="portrait" r:id="rId1"/>
  <headerFooter alignWithMargins="0">
    <oddHeader>&amp;C&amp;"Times New Roman,Obyčejné"&amp;12&amp;KFFFFFF&amp;A</oddHeader>
    <oddFooter>&amp;C&amp;"Times New Roman,Obyčejné"&amp;12&amp;KFFFFFFStránka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6088E-0905-4DCB-A7BE-5E8A6479E4EF}">
  <dimension ref="A1:E54"/>
  <sheetViews>
    <sheetView zoomScale="85" zoomScaleNormal="85" zoomScaleSheetLayoutView="70" workbookViewId="0">
      <selection activeCell="H11" sqref="H11"/>
    </sheetView>
  </sheetViews>
  <sheetFormatPr defaultColWidth="11.5546875" defaultRowHeight="14.4" x14ac:dyDescent="0.3"/>
  <cols>
    <col min="1" max="1" width="28" style="8" customWidth="1"/>
    <col min="2" max="2" width="36.33203125" style="8" customWidth="1"/>
    <col min="3" max="3" width="27.88671875" style="8" customWidth="1"/>
    <col min="4" max="4" width="4.109375" style="8" customWidth="1"/>
    <col min="5" max="5" width="33.5546875" style="8" customWidth="1"/>
    <col min="6" max="16384" width="11.5546875" style="8"/>
  </cols>
  <sheetData>
    <row r="1" spans="1:5" ht="54" x14ac:dyDescent="0.3">
      <c r="A1" s="55" t="s">
        <v>54</v>
      </c>
      <c r="B1" s="99"/>
      <c r="C1" s="57"/>
      <c r="D1" s="6"/>
      <c r="E1" s="7" t="s">
        <v>129</v>
      </c>
    </row>
    <row r="2" spans="1:5" ht="34.35" customHeight="1" x14ac:dyDescent="0.3">
      <c r="A2" s="58" t="s">
        <v>17</v>
      </c>
      <c r="B2" s="58" t="s">
        <v>18</v>
      </c>
      <c r="C2" s="58" t="s">
        <v>19</v>
      </c>
      <c r="D2" s="9"/>
      <c r="E2" s="10" t="s">
        <v>17</v>
      </c>
    </row>
    <row r="3" spans="1:5" x14ac:dyDescent="0.3">
      <c r="A3" s="60" t="s">
        <v>38</v>
      </c>
      <c r="B3" s="61" t="s">
        <v>21</v>
      </c>
      <c r="C3" s="61"/>
      <c r="D3" s="9"/>
      <c r="E3" s="10"/>
    </row>
    <row r="4" spans="1:5" x14ac:dyDescent="0.3">
      <c r="A4" s="60" t="s">
        <v>39</v>
      </c>
      <c r="B4" s="61" t="s">
        <v>40</v>
      </c>
      <c r="C4" s="61"/>
      <c r="D4" s="11"/>
      <c r="E4" s="10"/>
    </row>
    <row r="5" spans="1:5" x14ac:dyDescent="0.3">
      <c r="A5" s="59" t="s">
        <v>41</v>
      </c>
      <c r="B5" s="64"/>
      <c r="C5" s="64">
        <v>500</v>
      </c>
      <c r="D5" s="11"/>
      <c r="E5" s="10"/>
    </row>
    <row r="6" spans="1:5" x14ac:dyDescent="0.3">
      <c r="A6" s="65" t="s">
        <v>90</v>
      </c>
      <c r="B6" s="106" t="s">
        <v>91</v>
      </c>
      <c r="C6" s="117"/>
      <c r="D6" s="11"/>
      <c r="E6" s="10"/>
    </row>
    <row r="7" spans="1:5" x14ac:dyDescent="0.3">
      <c r="A7" s="71" t="s">
        <v>42</v>
      </c>
      <c r="B7" s="67" t="s">
        <v>92</v>
      </c>
      <c r="C7" s="65"/>
      <c r="D7" s="11"/>
      <c r="E7" s="10"/>
    </row>
    <row r="8" spans="1:5" x14ac:dyDescent="0.3">
      <c r="A8" s="71" t="s">
        <v>45</v>
      </c>
      <c r="B8" s="67" t="s">
        <v>46</v>
      </c>
      <c r="C8" s="67" t="s">
        <v>47</v>
      </c>
      <c r="D8" s="11"/>
      <c r="E8" s="10"/>
    </row>
    <row r="9" spans="1:5" ht="141.6" customHeight="1" x14ac:dyDescent="0.3">
      <c r="A9" s="118" t="s">
        <v>62</v>
      </c>
      <c r="B9" s="70" t="s">
        <v>93</v>
      </c>
      <c r="C9" s="111"/>
      <c r="D9" s="11"/>
      <c r="E9" s="10"/>
    </row>
    <row r="10" spans="1:5" x14ac:dyDescent="0.3">
      <c r="A10" s="119" t="s">
        <v>130</v>
      </c>
      <c r="B10" s="120"/>
      <c r="C10" s="121"/>
      <c r="D10" s="11"/>
      <c r="E10" s="10"/>
    </row>
    <row r="11" spans="1:5" x14ac:dyDescent="0.3">
      <c r="A11" s="65" t="s">
        <v>95</v>
      </c>
      <c r="B11" s="65"/>
      <c r="C11" s="106" t="s">
        <v>94</v>
      </c>
      <c r="D11" s="11"/>
      <c r="E11" s="10"/>
    </row>
    <row r="12" spans="1:5" x14ac:dyDescent="0.3">
      <c r="A12" s="65" t="s">
        <v>97</v>
      </c>
      <c r="B12" s="65"/>
      <c r="C12" s="106" t="s">
        <v>96</v>
      </c>
      <c r="D12" s="11"/>
      <c r="E12" s="10"/>
    </row>
    <row r="13" spans="1:5" x14ac:dyDescent="0.3">
      <c r="A13" s="94" t="s">
        <v>99</v>
      </c>
      <c r="B13" s="65"/>
      <c r="C13" s="122" t="s">
        <v>98</v>
      </c>
      <c r="D13" s="11"/>
      <c r="E13" s="10"/>
    </row>
    <row r="14" spans="1:5" x14ac:dyDescent="0.3">
      <c r="A14" s="94" t="s">
        <v>101</v>
      </c>
      <c r="B14" s="65"/>
      <c r="C14" s="95" t="s">
        <v>100</v>
      </c>
      <c r="D14" s="9"/>
      <c r="E14" s="10"/>
    </row>
    <row r="15" spans="1:5" x14ac:dyDescent="0.3">
      <c r="A15" s="94" t="s">
        <v>103</v>
      </c>
      <c r="B15" s="65"/>
      <c r="C15" s="95" t="s">
        <v>102</v>
      </c>
      <c r="D15" s="11"/>
      <c r="E15" s="10"/>
    </row>
    <row r="16" spans="1:5" x14ac:dyDescent="0.3">
      <c r="A16" s="94" t="s">
        <v>105</v>
      </c>
      <c r="B16" s="65"/>
      <c r="C16" s="95" t="s">
        <v>104</v>
      </c>
      <c r="D16" s="11"/>
      <c r="E16" s="10"/>
    </row>
    <row r="17" spans="1:5" x14ac:dyDescent="0.3">
      <c r="A17" s="91" t="s">
        <v>126</v>
      </c>
      <c r="B17" s="92"/>
      <c r="C17" s="93"/>
      <c r="D17" s="24"/>
      <c r="E17" s="50" t="s">
        <v>126</v>
      </c>
    </row>
    <row r="18" spans="1:5" x14ac:dyDescent="0.3">
      <c r="A18" s="60" t="s">
        <v>106</v>
      </c>
      <c r="B18" s="61" t="s">
        <v>22</v>
      </c>
      <c r="C18" s="101"/>
      <c r="D18" s="11"/>
      <c r="E18" s="10"/>
    </row>
    <row r="19" spans="1:5" x14ac:dyDescent="0.3">
      <c r="A19" s="123" t="s">
        <v>43</v>
      </c>
      <c r="B19" s="124"/>
      <c r="C19" s="124" t="s">
        <v>44</v>
      </c>
      <c r="D19" s="11"/>
      <c r="E19" s="10"/>
    </row>
    <row r="20" spans="1:5" x14ac:dyDescent="0.3">
      <c r="A20" s="94"/>
      <c r="B20" s="95"/>
      <c r="C20" s="95"/>
      <c r="D20" s="11"/>
      <c r="E20" s="20"/>
    </row>
    <row r="21" spans="1:5" x14ac:dyDescent="0.3">
      <c r="A21" s="125"/>
      <c r="B21" s="126"/>
      <c r="C21" s="127"/>
      <c r="D21" s="21"/>
      <c r="E21" s="16"/>
    </row>
    <row r="22" spans="1:5" x14ac:dyDescent="0.3">
      <c r="A22" s="16"/>
      <c r="B22" s="51"/>
      <c r="C22" s="51"/>
      <c r="D22" s="21"/>
      <c r="E22" s="16"/>
    </row>
    <row r="23" spans="1:5" x14ac:dyDescent="0.3">
      <c r="A23" s="16"/>
      <c r="B23" s="51"/>
      <c r="C23" s="51"/>
      <c r="D23" s="23"/>
      <c r="E23" s="16"/>
    </row>
    <row r="24" spans="1:5" x14ac:dyDescent="0.3">
      <c r="A24" s="16"/>
      <c r="B24" s="51"/>
      <c r="C24" s="51"/>
      <c r="D24" s="23"/>
      <c r="E24" s="16"/>
    </row>
    <row r="25" spans="1:5" x14ac:dyDescent="0.3">
      <c r="A25" s="16"/>
      <c r="B25" s="51"/>
      <c r="C25" s="52"/>
      <c r="D25" s="23"/>
      <c r="E25" s="16"/>
    </row>
    <row r="26" spans="1:5" x14ac:dyDescent="0.3">
      <c r="A26" s="16"/>
      <c r="B26" s="51"/>
      <c r="C26" s="52"/>
      <c r="D26" s="23"/>
      <c r="E26" s="16"/>
    </row>
    <row r="27" spans="1:5" x14ac:dyDescent="0.3">
      <c r="A27" s="16"/>
      <c r="B27" s="51"/>
      <c r="C27" s="52"/>
      <c r="D27" s="23"/>
      <c r="E27" s="16"/>
    </row>
    <row r="28" spans="1:5" x14ac:dyDescent="0.3">
      <c r="A28" s="22"/>
      <c r="B28" s="22"/>
      <c r="C28" s="22"/>
      <c r="D28" s="23"/>
      <c r="E28" s="16"/>
    </row>
    <row r="29" spans="1:5" x14ac:dyDescent="0.3">
      <c r="A29" s="22"/>
      <c r="B29" s="22"/>
      <c r="C29" s="22"/>
      <c r="D29" s="23"/>
      <c r="E29" s="16"/>
    </row>
    <row r="30" spans="1:5" x14ac:dyDescent="0.3">
      <c r="A30" s="22"/>
      <c r="B30" s="22"/>
      <c r="C30" s="22"/>
      <c r="D30" s="23"/>
      <c r="E30" s="16"/>
    </row>
    <row r="31" spans="1:5" x14ac:dyDescent="0.3">
      <c r="A31" s="22"/>
      <c r="B31" s="22"/>
      <c r="C31" s="22"/>
      <c r="D31" s="23"/>
      <c r="E31" s="17"/>
    </row>
    <row r="32" spans="1:5" x14ac:dyDescent="0.3">
      <c r="A32" s="22"/>
      <c r="B32" s="22"/>
      <c r="C32" s="22"/>
      <c r="D32" s="23"/>
      <c r="E32" s="16"/>
    </row>
    <row r="33" spans="1:5" x14ac:dyDescent="0.3">
      <c r="A33" s="16"/>
      <c r="B33" s="51"/>
      <c r="C33" s="51"/>
      <c r="D33" s="23"/>
      <c r="E33" s="16"/>
    </row>
    <row r="34" spans="1:5" x14ac:dyDescent="0.3">
      <c r="A34" s="97"/>
      <c r="B34" s="98"/>
      <c r="C34" s="51"/>
      <c r="D34" s="23"/>
      <c r="E34" s="16"/>
    </row>
    <row r="35" spans="1:5" x14ac:dyDescent="0.3">
      <c r="A35" s="16"/>
      <c r="B35" s="51"/>
      <c r="C35" s="51"/>
      <c r="D35" s="23"/>
      <c r="E35" s="16"/>
    </row>
    <row r="36" spans="1:5" x14ac:dyDescent="0.3">
      <c r="A36" s="16"/>
      <c r="B36" s="51"/>
      <c r="C36" s="51"/>
      <c r="D36" s="23"/>
      <c r="E36" s="16"/>
    </row>
    <row r="37" spans="1:5" x14ac:dyDescent="0.3">
      <c r="A37" s="16"/>
      <c r="B37" s="51"/>
      <c r="C37" s="51"/>
      <c r="D37" s="23"/>
      <c r="E37" s="16"/>
    </row>
    <row r="38" spans="1:5" x14ac:dyDescent="0.3">
      <c r="A38" s="54"/>
      <c r="B38" s="51"/>
      <c r="C38" s="51"/>
      <c r="D38" s="23"/>
      <c r="E38" s="16"/>
    </row>
    <row r="39" spans="1:5" x14ac:dyDescent="0.3">
      <c r="A39" s="19"/>
      <c r="B39" s="98"/>
      <c r="C39" s="51"/>
      <c r="D39" s="23"/>
      <c r="E39" s="16"/>
    </row>
    <row r="40" spans="1:5" x14ac:dyDescent="0.3">
      <c r="A40" s="54"/>
      <c r="B40" s="51"/>
      <c r="C40" s="51"/>
      <c r="D40" s="23"/>
      <c r="E40" s="16"/>
    </row>
    <row r="41" spans="1:5" x14ac:dyDescent="0.3">
      <c r="A41" s="54"/>
      <c r="B41" s="51"/>
      <c r="C41" s="51"/>
      <c r="D41" s="23"/>
      <c r="E41" s="16"/>
    </row>
    <row r="42" spans="1:5" x14ac:dyDescent="0.3">
      <c r="A42" s="16"/>
      <c r="B42" s="51"/>
      <c r="C42" s="51"/>
      <c r="D42" s="23"/>
      <c r="E42" s="16"/>
    </row>
    <row r="43" spans="1:5" x14ac:dyDescent="0.3">
      <c r="A43" s="16"/>
      <c r="B43" s="51"/>
      <c r="C43" s="51"/>
      <c r="D43" s="23"/>
      <c r="E43" s="16"/>
    </row>
    <row r="44" spans="1:5" x14ac:dyDescent="0.3">
      <c r="A44" s="16"/>
      <c r="B44" s="51"/>
      <c r="C44" s="51"/>
      <c r="D44" s="23"/>
      <c r="E44" s="16"/>
    </row>
    <row r="45" spans="1:5" x14ac:dyDescent="0.3">
      <c r="A45" s="16"/>
      <c r="B45" s="51"/>
      <c r="C45" s="51"/>
      <c r="D45" s="23"/>
      <c r="E45" s="16"/>
    </row>
    <row r="46" spans="1:5" x14ac:dyDescent="0.3">
      <c r="A46" s="16"/>
      <c r="B46" s="51"/>
      <c r="C46" s="51"/>
      <c r="D46" s="23"/>
      <c r="E46" s="16"/>
    </row>
    <row r="47" spans="1:5" x14ac:dyDescent="0.3">
      <c r="A47" s="16"/>
      <c r="B47" s="51"/>
      <c r="C47" s="51"/>
      <c r="D47" s="23"/>
      <c r="E47" s="16"/>
    </row>
    <row r="48" spans="1:5" ht="86.55" customHeight="1" x14ac:dyDescent="0.3">
      <c r="A48" s="16"/>
      <c r="B48" s="51"/>
      <c r="C48" s="51"/>
      <c r="D48" s="23"/>
      <c r="E48" s="16"/>
    </row>
    <row r="49" spans="1:5" x14ac:dyDescent="0.3">
      <c r="A49" s="54"/>
      <c r="B49" s="19"/>
      <c r="C49" s="17"/>
      <c r="D49" s="23"/>
      <c r="E49" s="16"/>
    </row>
    <row r="50" spans="1:5" x14ac:dyDescent="0.3">
      <c r="A50" s="16"/>
      <c r="B50" s="16"/>
      <c r="C50" s="51"/>
      <c r="D50" s="23"/>
      <c r="E50" s="16"/>
    </row>
    <row r="51" spans="1:5" x14ac:dyDescent="0.3">
      <c r="A51" s="23"/>
      <c r="B51" s="23"/>
      <c r="C51" s="116"/>
      <c r="D51" s="23"/>
      <c r="E51" s="16"/>
    </row>
    <row r="52" spans="1:5" x14ac:dyDescent="0.3">
      <c r="A52" s="23"/>
      <c r="B52" s="23"/>
      <c r="C52" s="116"/>
      <c r="D52" s="23"/>
      <c r="E52" s="16"/>
    </row>
    <row r="53" spans="1:5" x14ac:dyDescent="0.3">
      <c r="A53" s="22"/>
      <c r="B53" s="22"/>
      <c r="C53" s="22"/>
      <c r="D53" s="22"/>
      <c r="E53" s="22"/>
    </row>
    <row r="54" spans="1:5" x14ac:dyDescent="0.3">
      <c r="A54" s="22"/>
      <c r="B54" s="22"/>
      <c r="C54" s="22"/>
      <c r="D54" s="22"/>
      <c r="E54" s="22"/>
    </row>
  </sheetData>
  <sheetProtection algorithmName="SHA-512" hashValue="iCDPwj2TiC+tLDrYOxY7feF4kIBNG7hmEEMnf93kVtNR79NTEzgRPJvHRRS5vMbqPvD4tuB9M4nYWIi59NzzBg==" saltValue="doBsCaPE2CePU592uki+Tg==" spinCount="100000" sheet="1" objects="1" scenarios="1" formatCells="0" formatColumns="0" formatRows="0"/>
  <mergeCells count="1">
    <mergeCell ref="A10:C10"/>
  </mergeCells>
  <pageMargins left="0.78749999999999998" right="0.78749999999999998" top="1.0527777777777778" bottom="1.0527777777777778" header="0.78749999999999998" footer="0.78749999999999998"/>
  <pageSetup paperSize="9" scale="65" firstPageNumber="0" orientation="portrait" r:id="rId1"/>
  <headerFooter alignWithMargins="0">
    <oddHeader>&amp;C&amp;"Times New Roman,Obyčejné"&amp;12&amp;KFFFFFF&amp;A</oddHeader>
    <oddFooter>&amp;C&amp;"Times New Roman,Obyčejné"&amp;12&amp;KFFFFFFStránka &amp;P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Tabulka nabídkové ceny</vt:lpstr>
      <vt:lpstr>Obecná část</vt:lpstr>
      <vt:lpstr>1 - Motherboard</vt:lpstr>
      <vt:lpstr>2 - Procesor</vt:lpstr>
      <vt:lpstr>3 - Paměť</vt:lpstr>
      <vt:lpstr>4 - Disk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cp:lastPrinted>2023-11-13T09:41:24Z</cp:lastPrinted>
  <dcterms:created xsi:type="dcterms:W3CDTF">2021-08-30T15:35:20Z</dcterms:created>
  <dcterms:modified xsi:type="dcterms:W3CDTF">2023-11-20T09:09:48Z</dcterms:modified>
</cp:coreProperties>
</file>