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Jednota\"/>
    </mc:Choice>
  </mc:AlternateContent>
  <bookViews>
    <workbookView xWindow="2160" yWindow="0" windowWidth="27720" windowHeight="11985" activeTab="1"/>
  </bookViews>
  <sheets>
    <sheet name="Technologie " sheetId="1" r:id="rId1"/>
    <sheet name="Kotl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1" i="2" l="1"/>
  <c r="I65" i="2"/>
  <c r="I37" i="2"/>
  <c r="I14" i="2"/>
  <c r="I519" i="1"/>
  <c r="G73" i="2" l="1"/>
  <c r="I6" i="1"/>
  <c r="I515" i="1" l="1"/>
  <c r="I511" i="1"/>
  <c r="I506" i="1"/>
  <c r="I502" i="1"/>
  <c r="I498" i="1"/>
  <c r="I491" i="1"/>
  <c r="I487" i="1"/>
  <c r="I483" i="1"/>
  <c r="I477" i="1"/>
  <c r="I473" i="1"/>
  <c r="I469" i="1"/>
  <c r="I459" i="1"/>
  <c r="I449" i="1"/>
  <c r="I439" i="1"/>
  <c r="I429" i="1"/>
  <c r="I417" i="1"/>
  <c r="I413" i="1"/>
  <c r="I409" i="1"/>
  <c r="I405" i="1"/>
  <c r="I401" i="1"/>
  <c r="I397" i="1"/>
  <c r="I393" i="1"/>
  <c r="I389" i="1"/>
  <c r="I385" i="1"/>
  <c r="I381" i="1"/>
  <c r="I375" i="1"/>
  <c r="I371" i="1"/>
  <c r="I364" i="1"/>
  <c r="I359" i="1"/>
  <c r="I352" i="1"/>
  <c r="I347" i="1"/>
  <c r="I342" i="1"/>
  <c r="I338" i="1"/>
  <c r="I333" i="1"/>
  <c r="I321" i="1"/>
  <c r="I305" i="1"/>
  <c r="I291" i="1"/>
  <c r="I276" i="1"/>
  <c r="I263" i="1"/>
  <c r="I254" i="1"/>
  <c r="I221" i="1"/>
  <c r="I204" i="1"/>
  <c r="I167" i="1"/>
  <c r="I130" i="1"/>
  <c r="I114" i="1"/>
  <c r="I93" i="1"/>
  <c r="I83" i="1"/>
  <c r="I58" i="1" l="1"/>
  <c r="I40" i="1"/>
  <c r="I23" i="1"/>
  <c r="G521" i="1" s="1"/>
</calcChain>
</file>

<file path=xl/sharedStrings.xml><?xml version="1.0" encoding="utf-8"?>
<sst xmlns="http://schemas.openxmlformats.org/spreadsheetml/2006/main" count="1391" uniqueCount="489">
  <si>
    <t>Položka:</t>
  </si>
  <si>
    <t>Položka</t>
  </si>
  <si>
    <t>Kapacita</t>
  </si>
  <si>
    <t>min 600 jídel</t>
  </si>
  <si>
    <t>počet rychlostí</t>
  </si>
  <si>
    <t>min 1</t>
  </si>
  <si>
    <t>počet otáček</t>
  </si>
  <si>
    <t>min 260ot/min</t>
  </si>
  <si>
    <t>bezpečnostní spínač</t>
  </si>
  <si>
    <t>ano, při otevření krytu za provozu</t>
  </si>
  <si>
    <t>výkon</t>
  </si>
  <si>
    <t>rozsah až do 80 kg/min</t>
  </si>
  <si>
    <t>max 470x710x1070</t>
  </si>
  <si>
    <t>napětí</t>
  </si>
  <si>
    <t>příkon</t>
  </si>
  <si>
    <t>max 1,5kW</t>
  </si>
  <si>
    <t>Příslušenství:</t>
  </si>
  <si>
    <t>ejektor pro hranolky</t>
  </si>
  <si>
    <t>ano</t>
  </si>
  <si>
    <t>Disky nerezové 300mm průměr:</t>
  </si>
  <si>
    <t>Strouhač</t>
  </si>
  <si>
    <t>2mm</t>
  </si>
  <si>
    <t>7mm</t>
  </si>
  <si>
    <t>Plátkovač</t>
  </si>
  <si>
    <t>4mm</t>
  </si>
  <si>
    <t>Nudličkovač</t>
  </si>
  <si>
    <t>4x4mm</t>
  </si>
  <si>
    <t>Kostičkovač</t>
  </si>
  <si>
    <t>16x16mm</t>
  </si>
  <si>
    <t>Vozík nerez</t>
  </si>
  <si>
    <t>vsuvy</t>
  </si>
  <si>
    <t>GN2/1</t>
  </si>
  <si>
    <t>Nerezový stůl jednoduchý</t>
  </si>
  <si>
    <t>Krájecí stůl</t>
  </si>
  <si>
    <t>materiál</t>
  </si>
  <si>
    <t>Stůl nerez se zásuvkovým blokem</t>
  </si>
  <si>
    <t>nerez</t>
  </si>
  <si>
    <t>Mycí stůl s dvoudřezem</t>
  </si>
  <si>
    <t>rozměr dřez šxhxv</t>
  </si>
  <si>
    <t>min 400x400x250</t>
  </si>
  <si>
    <t>Kombinovaná výlevka</t>
  </si>
  <si>
    <t>Počet kusů</t>
  </si>
  <si>
    <t>kapacita</t>
  </si>
  <si>
    <t>min 5kg</t>
  </si>
  <si>
    <t>Napětí</t>
  </si>
  <si>
    <t xml:space="preserve">příkon </t>
  </si>
  <si>
    <t>max 0,4kW</t>
  </si>
  <si>
    <t>průchozí, zdvihová</t>
  </si>
  <si>
    <t>min 30 košů /hod</t>
  </si>
  <si>
    <t>spotřeba vody</t>
  </si>
  <si>
    <t>max 7,5l/koš</t>
  </si>
  <si>
    <t xml:space="preserve">kapacita </t>
  </si>
  <si>
    <t>kapacita nádrže</t>
  </si>
  <si>
    <t>min 130l</t>
  </si>
  <si>
    <t>velikost koše</t>
  </si>
  <si>
    <t>nakládací výška</t>
  </si>
  <si>
    <t>min 880mm</t>
  </si>
  <si>
    <t>délka programu</t>
  </si>
  <si>
    <t>v rozsahu 120-360sec (ideálně 120/240/360sec)</t>
  </si>
  <si>
    <t>kontrola nasazení a znečištění síta</t>
  </si>
  <si>
    <t>odnímatelná ramena</t>
  </si>
  <si>
    <t>hygienický program</t>
  </si>
  <si>
    <t>zásobník energie z odpadního vzduchu</t>
  </si>
  <si>
    <t>počet programů</t>
  </si>
  <si>
    <t>rozměr</t>
  </si>
  <si>
    <t>max 1500x1000x2000</t>
  </si>
  <si>
    <t>max 21,6kW</t>
  </si>
  <si>
    <t>Odpad</t>
  </si>
  <si>
    <t>DN50</t>
  </si>
  <si>
    <t>Vstupní stůl</t>
  </si>
  <si>
    <t>rozměr šxhxv (osazen k myčce)</t>
  </si>
  <si>
    <t>1450x903x900</t>
  </si>
  <si>
    <t xml:space="preserve">Baterie </t>
  </si>
  <si>
    <t xml:space="preserve">Výstupní stůl </t>
  </si>
  <si>
    <t>nerezová ocel</t>
  </si>
  <si>
    <t>rozměr (osazen k myčce)</t>
  </si>
  <si>
    <t>Varna stoly a jiné</t>
  </si>
  <si>
    <t>Umývadlo na ruce</t>
  </si>
  <si>
    <t>Stůl s dřezem a policí</t>
  </si>
  <si>
    <t>Baterie k mycím stolům</t>
  </si>
  <si>
    <t>gastro</t>
  </si>
  <si>
    <t>Stůl skříňkový s blokem zásuvek</t>
  </si>
  <si>
    <t>Stůl neutrální ve varném bloku</t>
  </si>
  <si>
    <t>1060x920x900</t>
  </si>
  <si>
    <t>630x920x900</t>
  </si>
  <si>
    <t>500x920x900</t>
  </si>
  <si>
    <t>210x800x900</t>
  </si>
  <si>
    <t>1040x800x900</t>
  </si>
  <si>
    <t>600x920x900</t>
  </si>
  <si>
    <t>napouštěcí rameno na vodu</t>
  </si>
  <si>
    <t>sokl</t>
  </si>
  <si>
    <t>150x920x900</t>
  </si>
  <si>
    <t>provedení</t>
  </si>
  <si>
    <t>1500x920x900</t>
  </si>
  <si>
    <t>Stůl zásuvkový uzavřený</t>
  </si>
  <si>
    <t>max 570x850x1470</t>
  </si>
  <si>
    <t>počet plášťů</t>
  </si>
  <si>
    <t>min 2</t>
  </si>
  <si>
    <t>rozteč</t>
  </si>
  <si>
    <t>max 75mm</t>
  </si>
  <si>
    <t>rozhové nárazníky</t>
  </si>
  <si>
    <t>napájení</t>
  </si>
  <si>
    <t>max 1,8kW</t>
  </si>
  <si>
    <t>min 15xGN1/1-65mm, nebo 7xGN1/1 100mm, nebo 5xGN1/1-200</t>
  </si>
  <si>
    <t>objem</t>
  </si>
  <si>
    <t>max 24kW</t>
  </si>
  <si>
    <t>integrovaná napouštěcí baterie</t>
  </si>
  <si>
    <t>integrovaná ochrana proti přerušení napětí</t>
  </si>
  <si>
    <t>systém chlazení víka</t>
  </si>
  <si>
    <t>bezúdržbový topný systém vakuový</t>
  </si>
  <si>
    <t>Příkon</t>
  </si>
  <si>
    <t>Voda</t>
  </si>
  <si>
    <t>SV</t>
  </si>
  <si>
    <t>počet GN</t>
  </si>
  <si>
    <t>20 GN 1/1</t>
  </si>
  <si>
    <t>zavážecí vozík</t>
  </si>
  <si>
    <t>2ks</t>
  </si>
  <si>
    <t>rozestup zásuvů</t>
  </si>
  <si>
    <t>min 65mm</t>
  </si>
  <si>
    <t>vhodné pro GN</t>
  </si>
  <si>
    <t>1/1, 1/2, 1/3</t>
  </si>
  <si>
    <t>spotřeba el energie</t>
  </si>
  <si>
    <t>max 6,1kW/hod</t>
  </si>
  <si>
    <t>režimy</t>
  </si>
  <si>
    <t>pára 30°C - 130°C</t>
  </si>
  <si>
    <t>horký vzduch 30°C - 300°C</t>
  </si>
  <si>
    <t>pára+horký vzduch 30°C - 300°C</t>
  </si>
  <si>
    <t>přesnost nastavení a regulace vlhkosti</t>
  </si>
  <si>
    <t>vaření, smažení, fritování, vaření v páře, pečení, nízkoteplotní úpravy přes noc</t>
  </si>
  <si>
    <t>varný systém má schválený noční provoz bez dozoru</t>
  </si>
  <si>
    <t>sonda teploty jádra</t>
  </si>
  <si>
    <t>min 5 bodů</t>
  </si>
  <si>
    <t>min 350</t>
  </si>
  <si>
    <t>počet kroků v programu</t>
  </si>
  <si>
    <t>min 12</t>
  </si>
  <si>
    <t>počet ventilátorů</t>
  </si>
  <si>
    <t>počet rychlostí ventilátorů</t>
  </si>
  <si>
    <t>min 5, nastavitelné</t>
  </si>
  <si>
    <t>funkce zajišťující schlazení prostoru</t>
  </si>
  <si>
    <t xml:space="preserve">zobrazení požadovaných i zkutečných hodnot </t>
  </si>
  <si>
    <t>detekce vodního kamene a zavápnění</t>
  </si>
  <si>
    <t>rozhraní USB</t>
  </si>
  <si>
    <t>připojení WIFI</t>
  </si>
  <si>
    <t>certifikace konvektomatu</t>
  </si>
  <si>
    <t>ENERGY EFICIENT, nebo ENERGY STAR</t>
  </si>
  <si>
    <t>max 3kW/hod</t>
  </si>
  <si>
    <t>počet horáků</t>
  </si>
  <si>
    <t>provedení hygienické</t>
  </si>
  <si>
    <t>max 900x920x220</t>
  </si>
  <si>
    <t>příkon plyn</t>
  </si>
  <si>
    <t>podstavba pod plynový sporák</t>
  </si>
  <si>
    <t xml:space="preserve">ano </t>
  </si>
  <si>
    <t>rozměr podstavby</t>
  </si>
  <si>
    <t>900x920x680</t>
  </si>
  <si>
    <t>Kotel nesklopný objemu</t>
  </si>
  <si>
    <t>dvouplášťový</t>
  </si>
  <si>
    <t>nepřímý ohřev</t>
  </si>
  <si>
    <t>automatické sledování a doplňování vody v duplikátoru</t>
  </si>
  <si>
    <t>vypoštěcí kohout</t>
  </si>
  <si>
    <t>2"</t>
  </si>
  <si>
    <t>ochrana proti nechtěnému otevření</t>
  </si>
  <si>
    <t>stavitelné nohy</t>
  </si>
  <si>
    <t>nerezový sokl</t>
  </si>
  <si>
    <t>hygienické provedení</t>
  </si>
  <si>
    <t>max 0,5kW</t>
  </si>
  <si>
    <t>Příkon plyn</t>
  </si>
  <si>
    <t>objem GN</t>
  </si>
  <si>
    <t>Stůl pro výčep</t>
  </si>
  <si>
    <t>Stůl pod výčep s podstavou pro příslušenství na montáž</t>
  </si>
  <si>
    <t>pojezd</t>
  </si>
  <si>
    <t>2xGN1/1</t>
  </si>
  <si>
    <t>nástavba a pojezd</t>
  </si>
  <si>
    <t>Chladící skříň nápoje</t>
  </si>
  <si>
    <t>min 300 ks PET 0,5l</t>
  </si>
  <si>
    <t>energetická třída</t>
  </si>
  <si>
    <t>min D</t>
  </si>
  <si>
    <t>roštové police nastavitelné</t>
  </si>
  <si>
    <t>min 7ks</t>
  </si>
  <si>
    <t>chladivo</t>
  </si>
  <si>
    <t>R600a</t>
  </si>
  <si>
    <t>min 600x696x2027</t>
  </si>
  <si>
    <t>max 0,2kW</t>
  </si>
  <si>
    <t>Min 150l (3GN)</t>
  </si>
  <si>
    <t>Vaření v tlaku</t>
  </si>
  <si>
    <t>min 300mbar</t>
  </si>
  <si>
    <t>Rozsah nastavení teploty při tepelné úpravě pokrmů</t>
  </si>
  <si>
    <t>minimálně 30-250°C</t>
  </si>
  <si>
    <t>Rozměr stroje</t>
  </si>
  <si>
    <t>max. ŠxHxV  do 1400x900x1100mm</t>
  </si>
  <si>
    <t xml:space="preserve">Elektrická energie </t>
  </si>
  <si>
    <t>Napojení na vodu a odpad</t>
  </si>
  <si>
    <t>Dotyková teplota obložení nádob</t>
  </si>
  <si>
    <t xml:space="preserve"> max. 73 °C</t>
  </si>
  <si>
    <t xml:space="preserve">Sendvičové dno pánve o síle </t>
  </si>
  <si>
    <t>Elektricky sklopná vana</t>
  </si>
  <si>
    <t>Elektrický sklopné víko</t>
  </si>
  <si>
    <t>Kompletní hygienické uzavření varného prostoru víkem bez otvorů</t>
  </si>
  <si>
    <t>Elektrický zdvih varných a fritovacích košů</t>
  </si>
  <si>
    <t>Integrovaná ruční sprcha s automatickým navíjením</t>
  </si>
  <si>
    <t>Integrovaná 230V zásuvka</t>
  </si>
  <si>
    <t xml:space="preserve">Ovládání elektronické </t>
  </si>
  <si>
    <t>Integrované zamykání displeje</t>
  </si>
  <si>
    <t>Vypouštění odpadní vody z varných procedur přímo vestavěným odtokem v pánvi bez sklápění varné nádoby</t>
  </si>
  <si>
    <t xml:space="preserve">Varný systém má schválen provoz bez dozoru </t>
  </si>
  <si>
    <t>Energetická účinnost testovaná podle normy DIN 18873</t>
  </si>
  <si>
    <t>Ochrana proti stříkající a tryskající vodě IX5</t>
  </si>
  <si>
    <t>certifikace</t>
  </si>
  <si>
    <t>Příslušenství k multifunkční pánvi</t>
  </si>
  <si>
    <t>stěrka</t>
  </si>
  <si>
    <t>1ks</t>
  </si>
  <si>
    <t>varný koš</t>
  </si>
  <si>
    <t>3ks</t>
  </si>
  <si>
    <t>rošt na dno pánve</t>
  </si>
  <si>
    <t>rameno na vaření ve varných koších</t>
  </si>
  <si>
    <t>síto</t>
  </si>
  <si>
    <t>vozík na vypouštění obsahu včetně GN s držadly</t>
  </si>
  <si>
    <t>Baterie k mycím stolům gastro</t>
  </si>
  <si>
    <t>Nerezový stůl s dřevěnnou dubovou deskou</t>
  </si>
  <si>
    <t>lem</t>
  </si>
  <si>
    <t>min 40mm</t>
  </si>
  <si>
    <t>max730x1000x1500</t>
  </si>
  <si>
    <t>objem kotle</t>
  </si>
  <si>
    <t>min 80l</t>
  </si>
  <si>
    <t>počet rychlostí otáčení</t>
  </si>
  <si>
    <t>min 15</t>
  </si>
  <si>
    <t>přední náhon</t>
  </si>
  <si>
    <t>opřídavná stěrka stran kotle</t>
  </si>
  <si>
    <t>max 1200x1500x1350</t>
  </si>
  <si>
    <t>odnímatelná díže</t>
  </si>
  <si>
    <t>reverzní systém</t>
  </si>
  <si>
    <t>materiál díže, háku a nože</t>
  </si>
  <si>
    <t>nerez AISI 304</t>
  </si>
  <si>
    <t>kapacita díže</t>
  </si>
  <si>
    <t>max 610x660x1450</t>
  </si>
  <si>
    <t>rozkulovačka</t>
  </si>
  <si>
    <t>počet dílů</t>
  </si>
  <si>
    <t>min 30</t>
  </si>
  <si>
    <t>velikost dílů</t>
  </si>
  <si>
    <t>rozsah min 40-135g</t>
  </si>
  <si>
    <t>možnost vypnutí rozkulení</t>
  </si>
  <si>
    <t>čistící režim</t>
  </si>
  <si>
    <t>max 810x800x610</t>
  </si>
  <si>
    <t>objem nádoby</t>
  </si>
  <si>
    <t>min 45l</t>
  </si>
  <si>
    <t>vertikální</t>
  </si>
  <si>
    <t>množství surovin dle druhu</t>
  </si>
  <si>
    <t>6-27kg</t>
  </si>
  <si>
    <t>Váha stolní</t>
  </si>
  <si>
    <t>váživost</t>
  </si>
  <si>
    <t>umývadlo na ruce</t>
  </si>
  <si>
    <t>max1,2kW</t>
  </si>
  <si>
    <t>max1640x700x900</t>
  </si>
  <si>
    <t>sekce</t>
  </si>
  <si>
    <t>min 3</t>
  </si>
  <si>
    <t>dveře a vsuny na GN</t>
  </si>
  <si>
    <t>teplotní rozsah</t>
  </si>
  <si>
    <t>min -2°C - 8°C</t>
  </si>
  <si>
    <t>vyhřívaný rám dveří</t>
  </si>
  <si>
    <t>dle DIN</t>
  </si>
  <si>
    <t>samočinné zavření dveří</t>
  </si>
  <si>
    <t>automatické zavření dveří</t>
  </si>
  <si>
    <t>displey na ovládání</t>
  </si>
  <si>
    <t>max 760x520x600</t>
  </si>
  <si>
    <t>průměr</t>
  </si>
  <si>
    <t>min 300mm</t>
  </si>
  <si>
    <t>rozsah plátku</t>
  </si>
  <si>
    <t>0-24mm</t>
  </si>
  <si>
    <t>odnimatelný vozík</t>
  </si>
  <si>
    <t>samomazané ložisko</t>
  </si>
  <si>
    <t>Chladící skříň na GN</t>
  </si>
  <si>
    <t>max 0,25kW</t>
  </si>
  <si>
    <t>max 700x830x2120</t>
  </si>
  <si>
    <t>min590l</t>
  </si>
  <si>
    <t xml:space="preserve">rozsah chlazení </t>
  </si>
  <si>
    <t>min -2°C - +15°C</t>
  </si>
  <si>
    <t>R290</t>
  </si>
  <si>
    <t>min B</t>
  </si>
  <si>
    <t>cirkulace vzduchu</t>
  </si>
  <si>
    <t>Cena bez DPH spolu</t>
  </si>
  <si>
    <t>Cena celkem bez DPH:</t>
  </si>
  <si>
    <t>Pořadové číslo</t>
  </si>
  <si>
    <t>Multifunkční tlakový kotel 290l (varna)</t>
  </si>
  <si>
    <t>Plynový kotel 150l (varna)</t>
  </si>
  <si>
    <t>Plynový kotel 230l  (varna)</t>
  </si>
  <si>
    <t>Má nabízený produkt tuto vlastnost/splňuje požadavek</t>
  </si>
  <si>
    <t>min 1240x700mm</t>
  </si>
  <si>
    <t>Dodávka a montáž všech zařízení</t>
  </si>
  <si>
    <t>Výrobek / Parametr</t>
  </si>
  <si>
    <t>Požadované parametry</t>
  </si>
  <si>
    <t>420l *</t>
  </si>
  <si>
    <t>* - povolená tolerance do 5%</t>
  </si>
  <si>
    <t xml:space="preserve">Účastník zadávacího řízení je povinen vyplnit všechna žlutě vyznačená pole. </t>
  </si>
  <si>
    <t>Účastník zadávacího řízení do předloženého rozpočtu u údajů, kde je minimální hodnota stanovena na ANO, doplní ANO-NE, podle vlastností a funkcí nabízeného zařízení (hodnota NE může znamenat nesplnění požadované vlastnosti výrobku a nesplnění zadávacích podmínek).</t>
  </si>
  <si>
    <t>Označení výrobku
Zde uveďte výrobce, název a typ výrobku</t>
  </si>
  <si>
    <t>1000x700x900*</t>
  </si>
  <si>
    <t>dveře prosklené</t>
  </si>
  <si>
    <t>chlazení dynamické</t>
  </si>
  <si>
    <t>řízení elektronické</t>
  </si>
  <si>
    <t>teplotní display digitální</t>
  </si>
  <si>
    <t>odtávání automatické</t>
  </si>
  <si>
    <t>LED oboustranné svítivé slpoupky</t>
  </si>
  <si>
    <t>dveřní závesy zaměnitelné</t>
  </si>
  <si>
    <t>agregát vpravo</t>
  </si>
  <si>
    <t>provedení digitální</t>
  </si>
  <si>
    <t>objem min 2GN 2/1</t>
  </si>
  <si>
    <t>alarm poruchy akustický i optický</t>
  </si>
  <si>
    <t>ukazatel teploty vnější digitální</t>
  </si>
  <si>
    <t>nohy stavitelné</t>
  </si>
  <si>
    <t>disk standardní vyhazovací s ejeltorem</t>
  </si>
  <si>
    <t>rozměr šxhxv</t>
  </si>
  <si>
    <t>násypka pro všechny druhy zeleniny automatická</t>
  </si>
  <si>
    <t>násypka pro podlouhlou zeleninu, min 9 troubkový nastavec různých průměrů, drží zeleninu ve vzpřímené poloze</t>
  </si>
  <si>
    <t>Plátkovač s rovnými noži</t>
  </si>
  <si>
    <t>16 mm</t>
  </si>
  <si>
    <t>umístění na pracovní plochu</t>
  </si>
  <si>
    <t>přívod vody v držadle i jako sprcha pro čištění škrabky</t>
  </si>
  <si>
    <t>max 424x390x590</t>
  </si>
  <si>
    <t>timer, přednastavená doba na 3 min</t>
  </si>
  <si>
    <t>napojení může být i na teplou vodu</t>
  </si>
  <si>
    <t>provedení izolované</t>
  </si>
  <si>
    <t xml:space="preserve">materiál chromniklová ocel </t>
  </si>
  <si>
    <t>síla min 18/10</t>
  </si>
  <si>
    <t>termostat a digitální reh´gulací a aktivním ohřevem</t>
  </si>
  <si>
    <t xml:space="preserve">rozsah min +30°C až 90°C </t>
  </si>
  <si>
    <t>vantilátor a topné těleso na zadní straně vozíku</t>
  </si>
  <si>
    <t>kolečka otočné 2 s brzdou, průměr min 125mm</t>
  </si>
  <si>
    <t>el šnúřa s vidlicí a odkládací zásuvkou</t>
  </si>
  <si>
    <t>max 38kW</t>
  </si>
  <si>
    <t>automatická korekce programu dle vloženého množství</t>
  </si>
  <si>
    <t>funkce vaření, smažení, fritování, vaření v páře, pečení, nízkoteplotní úpravy přes noc</t>
  </si>
  <si>
    <t>ovládání dotykovou obrazovkou</t>
  </si>
  <si>
    <t>mytí komory automatické</t>
  </si>
  <si>
    <t>tukový filtr ve varné komoře</t>
  </si>
  <si>
    <t>integrovaná ruční sprcha s automatickým navíjením</t>
  </si>
  <si>
    <t>počet rychlostí ventilátorů, nastavitelých</t>
  </si>
  <si>
    <t>min 5</t>
  </si>
  <si>
    <t>provedení bojler, automatické plnění vodou</t>
  </si>
  <si>
    <t>vzdálení přístup, s aktivním prvkem ovládání</t>
  </si>
  <si>
    <t>mytí komory EKO tablety</t>
  </si>
  <si>
    <t>min 10 GN 1/1</t>
  </si>
  <si>
    <t>podstavec se zásuvy na GN</t>
  </si>
  <si>
    <t>automatická korekce programu dle vloženého množství potravin</t>
  </si>
  <si>
    <t>ovládání dotyková obrazovka</t>
  </si>
  <si>
    <t>vzdálení přístup s aktivním prvkem ovládání</t>
  </si>
  <si>
    <t>min 4</t>
  </si>
  <si>
    <t>regulace výkonu pomocí plynových ventilů</t>
  </si>
  <si>
    <t>věčný plamen integrovaný v hořáku</t>
  </si>
  <si>
    <t>min 3mm</t>
  </si>
  <si>
    <t>pracovní deska  nerezový plech AISI 304, vyztužené omega profily</t>
  </si>
  <si>
    <t>konstrukce celorámová</t>
  </si>
  <si>
    <t>max 32kW</t>
  </si>
  <si>
    <t>hygienický standard H3 dle DIN 18865-8</t>
  </si>
  <si>
    <t>konstrukce rámová, stavitelné nohy</t>
  </si>
  <si>
    <t>sokl nerez</t>
  </si>
  <si>
    <t>montáž na stávající rozvody</t>
  </si>
  <si>
    <t>Užitný objem</t>
  </si>
  <si>
    <t>Možnost rozdělení dna pánve na min 4 varné zóny</t>
  </si>
  <si>
    <t>Režimy :vaření, pečení (grilování, restování a podobně), fritování</t>
  </si>
  <si>
    <t>Paměť pro min 500 programů </t>
  </si>
  <si>
    <t>Vaření  přímo ve varné nádobě, nebo ve varných koších</t>
  </si>
  <si>
    <t>Vícebodová vpichová pokrmová sonda, počet měřících bodů</t>
  </si>
  <si>
    <t>Převládající materiál nerezavějící ocel AISI 304</t>
  </si>
  <si>
    <t>Automatické napouštění vody  s přesností na 1 l</t>
  </si>
  <si>
    <t>Rychlost náhřevu varné plochy z běžné okolní teploty na 200°C</t>
  </si>
  <si>
    <t xml:space="preserve"> maximálně za 3 minuty</t>
  </si>
  <si>
    <t>Konektivita WIFI, USB, Ethernet</t>
  </si>
  <si>
    <t>příslušenství: hák, metla, šlehač, kotel</t>
  </si>
  <si>
    <t>zdvih kotle elektrický</t>
  </si>
  <si>
    <t>možnost připojení na přední náhon pro mlýnek na maso, struhadlo na sýr, krouhač zeleniny a pod</t>
  </si>
  <si>
    <t>max 8,5kW</t>
  </si>
  <si>
    <t>pořet rychlostí otáčení, s časovačem</t>
  </si>
  <si>
    <t>časovač mechanický</t>
  </si>
  <si>
    <t>počet motorů min 2, jeden pro hák, druhý pro díž</t>
  </si>
  <si>
    <t>výklopná hlava pro snadnou demontáž díže</t>
  </si>
  <si>
    <t>příslušenství hák, nůž</t>
  </si>
  <si>
    <t>max 1,3kW</t>
  </si>
  <si>
    <t>počet programů min 10</t>
  </si>
  <si>
    <t>plata, polykarbonát</t>
  </si>
  <si>
    <t>řezací hlava a nože nerez</t>
  </si>
  <si>
    <t>max 10kW</t>
  </si>
  <si>
    <t>výkon min 1000 porcí</t>
  </si>
  <si>
    <t>min 1500-3000/min</t>
  </si>
  <si>
    <t xml:space="preserve">počet otáček rozsah </t>
  </si>
  <si>
    <t>motor indukční</t>
  </si>
  <si>
    <t>nádoba kutru a blok motoru nerez</t>
  </si>
  <si>
    <t>tlačítko pulsní</t>
  </si>
  <si>
    <t>nádoba kutru   výklopná, odnimatelná, nerezová</t>
  </si>
  <si>
    <t>nůž celonerezový, rovné ostrí, 3 břity</t>
  </si>
  <si>
    <t>druh poloautomatický</t>
  </si>
  <si>
    <t>pohon přímý, ozubená kola</t>
  </si>
  <si>
    <t>rozměr  šxhxv</t>
  </si>
  <si>
    <t>max 560x690x700</t>
  </si>
  <si>
    <t>max800x700x900</t>
  </si>
  <si>
    <t>max1900x700x900</t>
  </si>
  <si>
    <t>materiál kombinace nerez a neirolen</t>
  </si>
  <si>
    <t>max 2000x700x900</t>
  </si>
  <si>
    <t>materiál nerez</t>
  </si>
  <si>
    <t>prolisovaná deska nerez</t>
  </si>
  <si>
    <t>nástěnná baterie se sprchou provedení Gastro</t>
  </si>
  <si>
    <t>max 700x500x1200</t>
  </si>
  <si>
    <t xml:space="preserve">
Zde uveďte případné poznámky</t>
  </si>
  <si>
    <t>max 1450x903x900</t>
  </si>
  <si>
    <t>min 600x600x300</t>
  </si>
  <si>
    <t>rozměr dřezu šxhxv</t>
  </si>
  <si>
    <t>panel proti cákancům po celé délce, uzavřený po obou stranách, hřebenové vodící lišty</t>
  </si>
  <si>
    <t>baterie se sprchou k předmývací myčce</t>
  </si>
  <si>
    <t>materiál nerezová ocel</t>
  </si>
  <si>
    <t>max 1500x700x900</t>
  </si>
  <si>
    <t>max1500x700x900</t>
  </si>
  <si>
    <t xml:space="preserve">min 3mm </t>
  </si>
  <si>
    <t>pracovní deska nerez plech AISI 304 vystužený omega profil</t>
  </si>
  <si>
    <t>přední část tvar okapince, bez ostrých hran, hygienické provedení</t>
  </si>
  <si>
    <t>podstavba otevřená v hygienickém standardu H3</t>
  </si>
  <si>
    <t>konstrukce robusná rámová konstrukce se stavitelnými nohami</t>
  </si>
  <si>
    <t>napojení ramena na vodu SV + TV</t>
  </si>
  <si>
    <t>materiál nerez plech AISI 304, vystužené omega profily</t>
  </si>
  <si>
    <t xml:space="preserve">min 1,5mm </t>
  </si>
  <si>
    <t>provedení bez ostrých hran , hygienické</t>
  </si>
  <si>
    <t>přední část tvar okapince</t>
  </si>
  <si>
    <t>spodní čelní část uzavřena nrezovým plechem</t>
  </si>
  <si>
    <t>konstrukce robusní rámová se stavitelnými nohami</t>
  </si>
  <si>
    <t>min 3 mm</t>
  </si>
  <si>
    <t xml:space="preserve">3 mm </t>
  </si>
  <si>
    <t>podstavba otevřená v hygienickém standardu H3, dle DIN18865-9</t>
  </si>
  <si>
    <t>1800x700x900*</t>
  </si>
  <si>
    <t>600x700x900*</t>
  </si>
  <si>
    <t>1200x700x900*</t>
  </si>
  <si>
    <t>1740x700x900*</t>
  </si>
  <si>
    <t>zásobník na mouku zajížděcí pod prostor stolu</t>
  </si>
  <si>
    <t>pojízdný čtyři kola s brzdou</t>
  </si>
  <si>
    <t>900x700x900*</t>
  </si>
  <si>
    <t>2000x700x900*</t>
  </si>
  <si>
    <t>baterie gastro</t>
  </si>
  <si>
    <t>do min 30 kg</t>
  </si>
  <si>
    <t>Cena bez DPH celkem</t>
  </si>
  <si>
    <t>min 290l</t>
  </si>
  <si>
    <t>řízený procesorem, IPX6</t>
  </si>
  <si>
    <t>ovládací panel dotykový</t>
  </si>
  <si>
    <t>ventil multifunkční a napouštěcí ventil vhodný pro mytí v mycím stroji</t>
  </si>
  <si>
    <t>přívod vody na stávající rozvody</t>
  </si>
  <si>
    <t xml:space="preserve"> min 150l</t>
  </si>
  <si>
    <t>pracovní tlak</t>
  </si>
  <si>
    <t>ovládání pomocí jednoho ventilu</t>
  </si>
  <si>
    <t>víko dvouplášťové vyvážené</t>
  </si>
  <si>
    <t>integrovaná baterie , SV i TV</t>
  </si>
  <si>
    <t>horní deska z AISI 304</t>
  </si>
  <si>
    <t xml:space="preserve">min 2mm </t>
  </si>
  <si>
    <t>konstrukce celorámová robusní</t>
  </si>
  <si>
    <t>voda SV+TV</t>
  </si>
  <si>
    <t>připojení stávající rozvody</t>
  </si>
  <si>
    <t>min 230l</t>
  </si>
  <si>
    <t>min 3GN</t>
  </si>
  <si>
    <t>ovládání elektronický panel</t>
  </si>
  <si>
    <t>regulace teploty i výkonu elektronická</t>
  </si>
  <si>
    <t>vyvýječ páry systém PREMIX hořáků</t>
  </si>
  <si>
    <t>účinnost min 90%, dle normy EN203</t>
  </si>
  <si>
    <t>řízení teploty, varného výkonu  a času, mikroprocesor</t>
  </si>
  <si>
    <t xml:space="preserve">Chlazený salátový bufet </t>
  </si>
  <si>
    <t xml:space="preserve">Chladící stůl </t>
  </si>
  <si>
    <t>Velkokapacitní kráječ</t>
  </si>
  <si>
    <t>Škrabka</t>
  </si>
  <si>
    <t xml:space="preserve">Myčka černého provozního nádobí </t>
  </si>
  <si>
    <t xml:space="preserve">Vyhřívaný vozík se vsuny a GN s zvlhčováním </t>
  </si>
  <si>
    <t xml:space="preserve">Konvektomat boilerový 20GN 1/1 </t>
  </si>
  <si>
    <t>Konvektomat boilerový 10 GN 1/1</t>
  </si>
  <si>
    <t xml:space="preserve">Plynový sporák </t>
  </si>
  <si>
    <t xml:space="preserve">Multifunkční pánev 150l </t>
  </si>
  <si>
    <t xml:space="preserve">Univerzální šlehací a hnětací stroj </t>
  </si>
  <si>
    <t xml:space="preserve">Hnětač těsta </t>
  </si>
  <si>
    <t>Automatická dělička těsta</t>
  </si>
  <si>
    <t xml:space="preserve">Kutr </t>
  </si>
  <si>
    <t>Nářezový stroj</t>
  </si>
  <si>
    <t>230V*</t>
  </si>
  <si>
    <t>400 V*</t>
  </si>
  <si>
    <t>400V*</t>
  </si>
  <si>
    <t>max 18kW</t>
  </si>
  <si>
    <t>400V/41kW(63A)*</t>
  </si>
  <si>
    <t>min 15mm</t>
  </si>
  <si>
    <t>2,1kW(10A)*</t>
  </si>
  <si>
    <t>3,2kW*</t>
  </si>
  <si>
    <t>0,5 baru*</t>
  </si>
  <si>
    <t>26,5kW*</t>
  </si>
  <si>
    <t>32kW*</t>
  </si>
  <si>
    <t>příkon (příkon je omezen technickými parametry stávajícího přívodu el. sítě)</t>
  </si>
  <si>
    <t>EN60335**</t>
  </si>
  <si>
    <t>ano **</t>
  </si>
  <si>
    <t>ano**</t>
  </si>
  <si>
    <t>dle DIN18865-9**</t>
  </si>
  <si>
    <t>** -zadavatel umožňuje nabídnout rovnocenné řešení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</si>
</sst>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   "/>
      <charset val="238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2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 applyProtection="1"/>
    <xf numFmtId="0" fontId="0" fillId="0" borderId="0" xfId="0" applyFill="1" applyBorder="1" applyProtection="1"/>
    <xf numFmtId="0" fontId="2" fillId="3" borderId="1" xfId="0" applyFont="1" applyFill="1" applyBorder="1" applyProtection="1"/>
    <xf numFmtId="0" fontId="0" fillId="0" borderId="1" xfId="0" applyFill="1" applyBorder="1" applyAlignment="1" applyProtection="1">
      <alignment vertical="center"/>
    </xf>
    <xf numFmtId="0" fontId="1" fillId="0" borderId="3" xfId="0" applyFont="1" applyBorder="1" applyProtection="1"/>
    <xf numFmtId="0" fontId="0" fillId="0" borderId="1" xfId="0" applyFill="1" applyBorder="1" applyProtection="1"/>
    <xf numFmtId="0" fontId="1" fillId="0" borderId="3" xfId="0" applyFont="1" applyFill="1" applyBorder="1" applyProtection="1"/>
    <xf numFmtId="0" fontId="1" fillId="2" borderId="4" xfId="0" applyFont="1" applyFill="1" applyBorder="1" applyAlignment="1"/>
    <xf numFmtId="0" fontId="1" fillId="2" borderId="5" xfId="0" applyFont="1" applyFill="1" applyBorder="1" applyAlignment="1"/>
    <xf numFmtId="0" fontId="0" fillId="0" borderId="1" xfId="0" applyBorder="1"/>
    <xf numFmtId="0" fontId="0" fillId="0" borderId="1" xfId="0" applyFill="1" applyBorder="1"/>
    <xf numFmtId="0" fontId="4" fillId="0" borderId="0" xfId="1"/>
    <xf numFmtId="0" fontId="0" fillId="0" borderId="0" xfId="0" applyAlignment="1">
      <alignment horizontal="center"/>
    </xf>
    <xf numFmtId="0" fontId="1" fillId="0" borderId="0" xfId="0" applyFont="1" applyFill="1" applyBorder="1" applyAlignment="1"/>
    <xf numFmtId="0" fontId="0" fillId="0" borderId="0" xfId="0" applyFill="1"/>
    <xf numFmtId="0" fontId="0" fillId="0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0" fontId="0" fillId="0" borderId="3" xfId="0" applyBorder="1"/>
    <xf numFmtId="0" fontId="0" fillId="0" borderId="3" xfId="0" applyFill="1" applyBorder="1"/>
    <xf numFmtId="0" fontId="0" fillId="0" borderId="0" xfId="0" applyFill="1" applyBorder="1"/>
    <xf numFmtId="0" fontId="2" fillId="0" borderId="1" xfId="0" applyFont="1" applyFill="1" applyBorder="1"/>
    <xf numFmtId="0" fontId="0" fillId="0" borderId="1" xfId="0" applyFill="1" applyBorder="1" applyAlignment="1">
      <alignment vertical="center"/>
    </xf>
    <xf numFmtId="0" fontId="2" fillId="0" borderId="1" xfId="0" applyFont="1" applyBorder="1"/>
    <xf numFmtId="0" fontId="0" fillId="0" borderId="7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Font="1" applyBorder="1" applyAlignment="1">
      <alignment wrapText="1"/>
    </xf>
    <xf numFmtId="0" fontId="0" fillId="0" borderId="1" xfId="0" applyFont="1" applyBorder="1"/>
    <xf numFmtId="0" fontId="5" fillId="0" borderId="2" xfId="0" applyFont="1" applyBorder="1" applyAlignment="1">
      <alignment vertical="center"/>
    </xf>
    <xf numFmtId="0" fontId="1" fillId="0" borderId="0" xfId="0" applyFont="1" applyFill="1" applyBorder="1"/>
    <xf numFmtId="0" fontId="0" fillId="0" borderId="7" xfId="0" applyBorder="1"/>
    <xf numFmtId="164" fontId="2" fillId="4" borderId="2" xfId="0" applyNumberFormat="1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/>
    <xf numFmtId="0" fontId="1" fillId="2" borderId="11" xfId="0" applyFont="1" applyFill="1" applyBorder="1" applyAlignment="1"/>
    <xf numFmtId="0" fontId="1" fillId="2" borderId="11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 applyProtection="1">
      <alignment horizontal="center"/>
      <protection locked="0"/>
    </xf>
    <xf numFmtId="44" fontId="1" fillId="0" borderId="0" xfId="2" applyFont="1" applyAlignment="1">
      <alignment horizontal="center"/>
    </xf>
    <xf numFmtId="44" fontId="1" fillId="2" borderId="12" xfId="2" applyFont="1" applyFill="1" applyBorder="1" applyAlignment="1">
      <alignment horizontal="center"/>
    </xf>
    <xf numFmtId="44" fontId="0" fillId="0" borderId="0" xfId="2" applyFont="1"/>
    <xf numFmtId="164" fontId="1" fillId="2" borderId="12" xfId="0" applyNumberFormat="1" applyFont="1" applyFill="1" applyBorder="1" applyAlignment="1">
      <alignment horizontal="center"/>
    </xf>
    <xf numFmtId="44" fontId="1" fillId="0" borderId="0" xfId="0" applyNumberFormat="1" applyFont="1"/>
    <xf numFmtId="164" fontId="1" fillId="0" borderId="0" xfId="0" applyNumberFormat="1" applyFont="1"/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8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44" fontId="1" fillId="2" borderId="10" xfId="2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Font="1"/>
    <xf numFmtId="164" fontId="1" fillId="4" borderId="13" xfId="0" applyNumberFormat="1" applyFont="1" applyFill="1" applyBorder="1" applyAlignment="1" applyProtection="1">
      <alignment horizontal="center"/>
      <protection locked="0"/>
    </xf>
    <xf numFmtId="0" fontId="0" fillId="0" borderId="6" xfId="0" applyBorder="1"/>
    <xf numFmtId="0" fontId="2" fillId="0" borderId="4" xfId="0" applyFont="1" applyFill="1" applyBorder="1" applyAlignment="1">
      <alignment horizontal="left"/>
    </xf>
    <xf numFmtId="0" fontId="0" fillId="0" borderId="4" xfId="0" applyFill="1" applyBorder="1"/>
    <xf numFmtId="0" fontId="0" fillId="0" borderId="4" xfId="0" applyFill="1" applyBorder="1" applyAlignment="1">
      <alignment horizontal="left"/>
    </xf>
    <xf numFmtId="164" fontId="2" fillId="0" borderId="4" xfId="0" applyNumberFormat="1" applyFont="1" applyFill="1" applyBorder="1" applyAlignment="1">
      <alignment horizontal="left"/>
    </xf>
    <xf numFmtId="164" fontId="2" fillId="4" borderId="6" xfId="0" applyNumberFormat="1" applyFont="1" applyFill="1" applyBorder="1" applyAlignment="1" applyProtection="1">
      <alignment horizontal="center"/>
      <protection locked="0"/>
    </xf>
    <xf numFmtId="0" fontId="0" fillId="4" borderId="6" xfId="0" applyFill="1" applyBorder="1" applyProtection="1">
      <protection locked="0"/>
    </xf>
    <xf numFmtId="164" fontId="2" fillId="4" borderId="15" xfId="0" applyNumberFormat="1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Alignment="1"/>
    <xf numFmtId="0" fontId="2" fillId="0" borderId="20" xfId="0" applyFont="1" applyFill="1" applyBorder="1" applyAlignment="1">
      <alignment horizontal="left"/>
    </xf>
    <xf numFmtId="0" fontId="2" fillId="0" borderId="21" xfId="0" applyFont="1" applyFill="1" applyBorder="1" applyAlignment="1">
      <alignment horizontal="left"/>
    </xf>
    <xf numFmtId="164" fontId="2" fillId="4" borderId="22" xfId="0" applyNumberFormat="1" applyFon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0" borderId="4" xfId="0" applyBorder="1"/>
    <xf numFmtId="164" fontId="2" fillId="4" borderId="5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3" borderId="4" xfId="0" applyFill="1" applyBorder="1" applyProtection="1"/>
    <xf numFmtId="0" fontId="2" fillId="3" borderId="4" xfId="0" applyFont="1" applyFill="1" applyBorder="1" applyProtection="1"/>
    <xf numFmtId="0" fontId="2" fillId="3" borderId="4" xfId="0" applyFont="1" applyFill="1" applyBorder="1" applyAlignment="1" applyProtection="1">
      <alignment horizontal="left"/>
    </xf>
    <xf numFmtId="0" fontId="2" fillId="3" borderId="4" xfId="0" applyFont="1" applyFill="1" applyBorder="1" applyAlignment="1" applyProtection="1">
      <alignment horizontal="left" vertical="center"/>
    </xf>
    <xf numFmtId="0" fontId="0" fillId="0" borderId="0" xfId="0" applyFont="1" applyProtection="1"/>
    <xf numFmtId="0" fontId="0" fillId="0" borderId="4" xfId="0" applyFont="1" applyBorder="1" applyProtection="1"/>
    <xf numFmtId="0" fontId="0" fillId="3" borderId="4" xfId="0" applyFill="1" applyBorder="1"/>
    <xf numFmtId="0" fontId="2" fillId="3" borderId="4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0" fillId="0" borderId="20" xfId="0" applyFont="1" applyFill="1" applyBorder="1" applyAlignment="1">
      <alignment horizontal="left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4" borderId="22" xfId="0" applyFont="1" applyFill="1" applyBorder="1" applyAlignment="1" applyProtection="1">
      <alignment horizontal="center"/>
      <protection locked="0"/>
    </xf>
    <xf numFmtId="0" fontId="0" fillId="4" borderId="27" xfId="0" applyFont="1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vertical="center" wrapText="1"/>
    </xf>
    <xf numFmtId="0" fontId="2" fillId="0" borderId="4" xfId="0" applyFont="1" applyFill="1" applyBorder="1"/>
    <xf numFmtId="9" fontId="2" fillId="0" borderId="4" xfId="0" applyNumberFormat="1" applyFont="1" applyFill="1" applyBorder="1" applyAlignment="1">
      <alignment horizontal="left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2" fillId="0" borderId="4" xfId="0" applyFont="1" applyFill="1" applyBorder="1" applyAlignment="1">
      <alignment vertical="center"/>
    </xf>
    <xf numFmtId="0" fontId="2" fillId="0" borderId="20" xfId="0" applyFont="1" applyFill="1" applyBorder="1"/>
    <xf numFmtId="0" fontId="2" fillId="0" borderId="21" xfId="0" applyFont="1" applyFill="1" applyBorder="1"/>
    <xf numFmtId="0" fontId="0" fillId="0" borderId="4" xfId="0" applyFont="1" applyBorder="1"/>
    <xf numFmtId="0" fontId="6" fillId="4" borderId="6" xfId="0" applyFont="1" applyFill="1" applyBorder="1" applyProtection="1">
      <protection locked="0"/>
    </xf>
    <xf numFmtId="0" fontId="6" fillId="4" borderId="15" xfId="0" applyFont="1" applyFill="1" applyBorder="1" applyProtection="1">
      <protection locked="0"/>
    </xf>
    <xf numFmtId="0" fontId="5" fillId="0" borderId="1" xfId="0" applyFont="1" applyBorder="1" applyAlignment="1">
      <alignment vertical="center" wrapText="1"/>
    </xf>
    <xf numFmtId="0" fontId="0" fillId="0" borderId="4" xfId="0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 wrapText="1"/>
    </xf>
    <xf numFmtId="164" fontId="1" fillId="4" borderId="8" xfId="0" applyNumberFormat="1" applyFont="1" applyFill="1" applyBorder="1" applyAlignment="1" applyProtection="1">
      <alignment horizontal="center"/>
      <protection locked="0"/>
    </xf>
    <xf numFmtId="0" fontId="0" fillId="4" borderId="6" xfId="0" applyFont="1" applyFill="1" applyBorder="1" applyAlignment="1" applyProtection="1">
      <alignment horizontal="center"/>
      <protection locked="0"/>
    </xf>
    <xf numFmtId="0" fontId="0" fillId="4" borderId="15" xfId="0" applyFont="1" applyFill="1" applyBorder="1" applyAlignment="1" applyProtection="1">
      <alignment horizontal="center"/>
      <protection locked="0"/>
    </xf>
    <xf numFmtId="164" fontId="1" fillId="4" borderId="12" xfId="0" applyNumberFormat="1" applyFont="1" applyFill="1" applyBorder="1" applyAlignment="1" applyProtection="1">
      <alignment horizontal="center"/>
      <protection locked="0"/>
    </xf>
    <xf numFmtId="0" fontId="2" fillId="3" borderId="23" xfId="0" applyFont="1" applyFill="1" applyBorder="1" applyAlignment="1">
      <alignment horizontal="left"/>
    </xf>
    <xf numFmtId="0" fontId="0" fillId="0" borderId="34" xfId="0" applyBorder="1"/>
    <xf numFmtId="0" fontId="2" fillId="3" borderId="24" xfId="0" applyFont="1" applyFill="1" applyBorder="1" applyAlignment="1">
      <alignment horizontal="left"/>
    </xf>
    <xf numFmtId="0" fontId="0" fillId="3" borderId="24" xfId="0" applyFill="1" applyBorder="1"/>
    <xf numFmtId="0" fontId="0" fillId="0" borderId="4" xfId="0" applyFill="1" applyBorder="1" applyAlignment="1">
      <alignment wrapText="1"/>
    </xf>
    <xf numFmtId="0" fontId="0" fillId="3" borderId="24" xfId="0" applyFill="1" applyBorder="1" applyAlignment="1">
      <alignment vertical="center"/>
    </xf>
    <xf numFmtId="0" fontId="0" fillId="0" borderId="34" xfId="0" applyFill="1" applyBorder="1"/>
    <xf numFmtId="0" fontId="2" fillId="3" borderId="24" xfId="0" applyFont="1" applyFill="1" applyBorder="1"/>
    <xf numFmtId="0" fontId="0" fillId="2" borderId="6" xfId="0" applyFill="1" applyBorder="1"/>
    <xf numFmtId="0" fontId="2" fillId="0" borderId="34" xfId="0" applyFont="1" applyFill="1" applyBorder="1" applyAlignment="1">
      <alignment horizontal="left"/>
    </xf>
    <xf numFmtId="0" fontId="0" fillId="2" borderId="13" xfId="0" applyFill="1" applyBorder="1"/>
    <xf numFmtId="0" fontId="1" fillId="2" borderId="13" xfId="0" applyFont="1" applyFill="1" applyBorder="1" applyAlignment="1">
      <alignment horizontal="center"/>
    </xf>
    <xf numFmtId="0" fontId="0" fillId="4" borderId="35" xfId="0" applyFill="1" applyBorder="1" applyProtection="1">
      <protection locked="0"/>
    </xf>
    <xf numFmtId="0" fontId="0" fillId="2" borderId="4" xfId="0" applyFill="1" applyBorder="1"/>
    <xf numFmtId="0" fontId="0" fillId="0" borderId="13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ill="1" applyBorder="1" applyAlignment="1" applyProtection="1">
      <alignment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0" fontId="2" fillId="0" borderId="2" xfId="0" applyFont="1" applyFill="1" applyBorder="1" applyAlignment="1" applyProtection="1">
      <alignment horizontal="left"/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horizontal="left"/>
      <protection locked="0"/>
    </xf>
    <xf numFmtId="164" fontId="2" fillId="0" borderId="2" xfId="0" applyNumberFormat="1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left"/>
      <protection locked="0"/>
    </xf>
    <xf numFmtId="0" fontId="3" fillId="3" borderId="1" xfId="0" applyFont="1" applyFill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0" fontId="2" fillId="3" borderId="2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 applyProtection="1">
      <alignment horizontal="right"/>
      <protection locked="0"/>
    </xf>
    <xf numFmtId="0" fontId="0" fillId="0" borderId="1" xfId="0" applyFont="1" applyFill="1" applyBorder="1" applyAlignment="1" applyProtection="1">
      <alignment horizontal="left"/>
      <protection locked="0"/>
    </xf>
    <xf numFmtId="0" fontId="0" fillId="0" borderId="7" xfId="0" applyFont="1" applyFill="1" applyBorder="1" applyAlignment="1" applyProtection="1">
      <alignment horizontal="left"/>
      <protection locked="0"/>
    </xf>
    <xf numFmtId="0" fontId="0" fillId="0" borderId="3" xfId="0" applyFont="1" applyFill="1" applyBorder="1" applyAlignment="1" applyProtection="1">
      <alignment horizontal="left"/>
      <protection locked="0"/>
    </xf>
    <xf numFmtId="0" fontId="2" fillId="0" borderId="1" xfId="0" applyFont="1" applyFill="1" applyBorder="1" applyProtection="1">
      <protection locked="0"/>
    </xf>
    <xf numFmtId="9" fontId="2" fillId="0" borderId="1" xfId="0" applyNumberFormat="1" applyFont="1" applyFill="1" applyBorder="1" applyAlignment="1" applyProtection="1">
      <alignment horizontal="left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164" fontId="2" fillId="0" borderId="1" xfId="0" applyNumberFormat="1" applyFont="1" applyFill="1" applyBorder="1" applyAlignment="1" applyProtection="1">
      <alignment horizontal="left"/>
      <protection locked="0"/>
    </xf>
    <xf numFmtId="0" fontId="2" fillId="0" borderId="3" xfId="0" applyFont="1" applyFill="1" applyBorder="1" applyAlignment="1" applyProtection="1">
      <alignment horizontal="left"/>
      <protection locked="0"/>
    </xf>
    <xf numFmtId="0" fontId="2" fillId="0" borderId="7" xfId="0" applyFont="1" applyFill="1" applyBorder="1" applyProtection="1">
      <protection locked="0"/>
    </xf>
    <xf numFmtId="0" fontId="2" fillId="0" borderId="2" xfId="0" applyFont="1" applyFill="1" applyBorder="1" applyProtection="1">
      <protection locked="0"/>
    </xf>
    <xf numFmtId="0" fontId="0" fillId="2" borderId="5" xfId="0" applyFont="1" applyFill="1" applyBorder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0" fillId="0" borderId="1" xfId="0" applyFont="1" applyBorder="1" applyProtection="1">
      <protection locked="0"/>
    </xf>
    <xf numFmtId="0" fontId="0" fillId="0" borderId="2" xfId="0" applyFont="1" applyBorder="1" applyProtection="1">
      <protection locked="0"/>
    </xf>
    <xf numFmtId="0" fontId="1" fillId="2" borderId="5" xfId="0" applyFont="1" applyFill="1" applyBorder="1" applyAlignment="1" applyProtection="1">
      <protection locked="0"/>
    </xf>
    <xf numFmtId="0" fontId="0" fillId="0" borderId="2" xfId="0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protection locked="0"/>
    </xf>
    <xf numFmtId="0" fontId="0" fillId="0" borderId="0" xfId="0" applyFill="1" applyProtection="1">
      <protection locked="0"/>
    </xf>
    <xf numFmtId="0" fontId="0" fillId="0" borderId="2" xfId="0" applyFont="1" applyFill="1" applyBorder="1" applyAlignment="1" applyProtection="1">
      <alignment horizontal="left"/>
      <protection locked="0"/>
    </xf>
    <xf numFmtId="0" fontId="0" fillId="0" borderId="6" xfId="0" applyBorder="1" applyProtection="1">
      <protection locked="0"/>
    </xf>
    <xf numFmtId="0" fontId="1" fillId="2" borderId="11" xfId="0" applyFont="1" applyFill="1" applyBorder="1" applyAlignment="1" applyProtection="1">
      <alignment vertical="center"/>
      <protection locked="0"/>
    </xf>
    <xf numFmtId="0" fontId="1" fillId="2" borderId="16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2" borderId="5" xfId="0" applyFont="1" applyFill="1" applyBorder="1" applyAlignment="1" applyProtection="1">
      <alignment vertical="center"/>
      <protection locked="0"/>
    </xf>
    <xf numFmtId="0" fontId="1" fillId="2" borderId="16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3" fillId="4" borderId="23" xfId="0" applyFont="1" applyFill="1" applyBorder="1" applyAlignment="1" applyProtection="1">
      <alignment horizontal="left" vertical="center"/>
      <protection locked="0"/>
    </xf>
    <xf numFmtId="0" fontId="3" fillId="4" borderId="24" xfId="0" applyFont="1" applyFill="1" applyBorder="1" applyAlignment="1" applyProtection="1">
      <alignment horizontal="left" vertical="center"/>
      <protection locked="0"/>
    </xf>
    <xf numFmtId="0" fontId="1" fillId="4" borderId="24" xfId="0" applyFont="1" applyFill="1" applyBorder="1" applyAlignment="1" applyProtection="1">
      <alignment vertical="center"/>
      <protection locked="0"/>
    </xf>
    <xf numFmtId="0" fontId="1" fillId="4" borderId="24" xfId="0" applyFont="1" applyFill="1" applyBorder="1" applyAlignment="1" applyProtection="1">
      <alignment horizontal="left" vertical="center"/>
      <protection locked="0"/>
    </xf>
    <xf numFmtId="164" fontId="3" fillId="4" borderId="24" xfId="0" applyNumberFormat="1" applyFont="1" applyFill="1" applyBorder="1" applyAlignment="1" applyProtection="1">
      <alignment horizontal="left" vertical="center"/>
      <protection locked="0"/>
    </xf>
    <xf numFmtId="0" fontId="3" fillId="4" borderId="19" xfId="0" applyFont="1" applyFill="1" applyBorder="1" applyAlignment="1" applyProtection="1">
      <alignment horizontal="left" vertical="center"/>
      <protection locked="0"/>
    </xf>
    <xf numFmtId="0" fontId="3" fillId="4" borderId="23" xfId="0" applyFont="1" applyFill="1" applyBorder="1" applyAlignment="1" applyProtection="1">
      <alignment vertical="center" wrapText="1"/>
      <protection locked="0"/>
    </xf>
    <xf numFmtId="0" fontId="3" fillId="4" borderId="28" xfId="0" applyFont="1" applyFill="1" applyBorder="1" applyAlignment="1" applyProtection="1">
      <alignment vertical="center" wrapText="1"/>
      <protection locked="0"/>
    </xf>
    <xf numFmtId="0" fontId="3" fillId="4" borderId="24" xfId="0" applyFont="1" applyFill="1" applyBorder="1" applyAlignment="1" applyProtection="1">
      <alignment vertical="center" wrapText="1"/>
      <protection locked="0"/>
    </xf>
    <xf numFmtId="0" fontId="3" fillId="4" borderId="29" xfId="0" applyFont="1" applyFill="1" applyBorder="1" applyAlignment="1" applyProtection="1">
      <alignment vertical="center" wrapText="1"/>
      <protection locked="0"/>
    </xf>
    <xf numFmtId="0" fontId="3" fillId="4" borderId="25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vertical="center"/>
      <protection locked="0"/>
    </xf>
    <xf numFmtId="0" fontId="1" fillId="4" borderId="13" xfId="0" applyFont="1" applyFill="1" applyBorder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  <protection locked="0"/>
    </xf>
    <xf numFmtId="0" fontId="3" fillId="4" borderId="13" xfId="0" applyFont="1" applyFill="1" applyBorder="1" applyAlignment="1" applyProtection="1">
      <alignment horizontal="left" vertical="center"/>
      <protection locked="0"/>
    </xf>
    <xf numFmtId="0" fontId="3" fillId="4" borderId="25" xfId="0" applyFont="1" applyFill="1" applyBorder="1" applyAlignment="1" applyProtection="1">
      <alignment horizontal="left" vertical="center"/>
      <protection locked="0"/>
    </xf>
    <xf numFmtId="0" fontId="1" fillId="4" borderId="17" xfId="0" applyFont="1" applyFill="1" applyBorder="1" applyAlignment="1" applyProtection="1">
      <alignment horizontal="center" vertical="center"/>
      <protection locked="0"/>
    </xf>
    <xf numFmtId="0" fontId="1" fillId="4" borderId="18" xfId="0" applyFont="1" applyFill="1" applyBorder="1" applyAlignment="1" applyProtection="1">
      <alignment horizontal="center" vertical="center"/>
      <protection locked="0"/>
    </xf>
    <xf numFmtId="0" fontId="1" fillId="4" borderId="19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vertical="center"/>
    </xf>
    <xf numFmtId="0" fontId="3" fillId="4" borderId="17" xfId="0" applyFont="1" applyFill="1" applyBorder="1" applyAlignment="1" applyProtection="1">
      <alignment horizontal="center" vertical="center"/>
      <protection locked="0"/>
    </xf>
    <xf numFmtId="0" fontId="3" fillId="4" borderId="18" xfId="0" applyFont="1" applyFill="1" applyBorder="1" applyAlignment="1" applyProtection="1">
      <alignment horizontal="center" vertical="center"/>
      <protection locked="0"/>
    </xf>
    <xf numFmtId="0" fontId="3" fillId="4" borderId="19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4" borderId="17" xfId="0" applyFont="1" applyFill="1" applyBorder="1" applyAlignment="1" applyProtection="1">
      <alignment horizontal="center" vertical="center" wrapText="1"/>
      <protection locked="0"/>
    </xf>
    <xf numFmtId="0" fontId="1" fillId="4" borderId="18" xfId="0" applyFont="1" applyFill="1" applyBorder="1" applyAlignment="1" applyProtection="1">
      <alignment horizontal="center" vertical="center" wrapText="1"/>
      <protection locked="0"/>
    </xf>
    <xf numFmtId="0" fontId="1" fillId="4" borderId="19" xfId="0" applyFont="1" applyFill="1" applyBorder="1" applyAlignment="1" applyProtection="1">
      <alignment horizontal="center" vertical="center" wrapText="1"/>
      <protection locked="0"/>
    </xf>
    <xf numFmtId="0" fontId="8" fillId="2" borderId="8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33" xfId="0" applyFont="1" applyFill="1" applyBorder="1" applyAlignment="1">
      <alignment horizontal="left" vertical="center" wrapText="1"/>
    </xf>
    <xf numFmtId="164" fontId="8" fillId="2" borderId="30" xfId="0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32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</cellXfs>
  <cellStyles count="3">
    <cellStyle name="Hypertextový odkaz" xfId="1" builtinId="8"/>
    <cellStyle name="Měna" xfId="2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6"/>
  <sheetViews>
    <sheetView showGridLines="0" zoomScale="70" zoomScaleNormal="70" workbookViewId="0">
      <selection activeCell="K18" sqref="K18"/>
    </sheetView>
  </sheetViews>
  <sheetFormatPr defaultRowHeight="15"/>
  <cols>
    <col min="1" max="1" width="11.140625" style="77" customWidth="1"/>
    <col min="2" max="2" width="63.42578125" customWidth="1"/>
    <col min="3" max="3" width="61.28515625" customWidth="1"/>
    <col min="4" max="4" width="61" customWidth="1"/>
    <col min="5" max="5" width="26.42578125" style="178" customWidth="1"/>
    <col min="6" max="6" width="27" customWidth="1"/>
    <col min="7" max="7" width="26.42578125" customWidth="1"/>
    <col min="8" max="8" width="8.42578125" style="2" customWidth="1"/>
    <col min="9" max="9" width="23.28515625" style="45" customWidth="1"/>
    <col min="10" max="10" width="19.85546875" style="1" customWidth="1"/>
    <col min="11" max="11" width="14.140625" style="50" bestFit="1" customWidth="1"/>
  </cols>
  <sheetData>
    <row r="1" spans="1:11" ht="15.75" thickBot="1">
      <c r="A1" s="77" t="s">
        <v>280</v>
      </c>
    </row>
    <row r="2" spans="1:11" s="59" customFormat="1" ht="69.75" customHeight="1" thickBot="1">
      <c r="A2" s="54">
        <v>1</v>
      </c>
      <c r="B2" s="55" t="s">
        <v>1</v>
      </c>
      <c r="C2" s="55" t="s">
        <v>287</v>
      </c>
      <c r="D2" s="55" t="s">
        <v>288</v>
      </c>
      <c r="E2" s="55" t="s">
        <v>293</v>
      </c>
      <c r="F2" s="55" t="s">
        <v>284</v>
      </c>
      <c r="G2" s="55" t="s">
        <v>400</v>
      </c>
      <c r="H2" s="55" t="s">
        <v>41</v>
      </c>
      <c r="I2" s="56" t="s">
        <v>278</v>
      </c>
      <c r="J2" s="57"/>
      <c r="K2" s="58"/>
    </row>
    <row r="3" spans="1:11">
      <c r="B3" s="199" t="s">
        <v>457</v>
      </c>
      <c r="C3" s="36" t="s">
        <v>170</v>
      </c>
      <c r="D3" s="71" t="s">
        <v>18</v>
      </c>
      <c r="E3" s="196"/>
      <c r="F3" s="73"/>
      <c r="G3" s="133"/>
    </row>
    <row r="4" spans="1:11">
      <c r="B4" s="199"/>
      <c r="C4" s="12" t="s">
        <v>171</v>
      </c>
      <c r="D4" s="63" t="s">
        <v>18</v>
      </c>
      <c r="E4" s="197"/>
      <c r="F4" s="67"/>
      <c r="G4" s="134"/>
    </row>
    <row r="5" spans="1:11" ht="15.75" thickBot="1">
      <c r="B5" s="199"/>
      <c r="C5" s="22" t="s">
        <v>64</v>
      </c>
      <c r="D5" s="72" t="s">
        <v>294</v>
      </c>
      <c r="E5" s="198"/>
      <c r="F5" s="69"/>
      <c r="G5" s="135"/>
    </row>
    <row r="6" spans="1:11" ht="15.75" thickBot="1">
      <c r="B6" s="38" t="s">
        <v>279</v>
      </c>
      <c r="C6" s="39"/>
      <c r="D6" s="39"/>
      <c r="E6" s="172"/>
      <c r="F6" s="61">
        <v>0</v>
      </c>
      <c r="G6" s="39"/>
      <c r="H6" s="40">
        <v>1</v>
      </c>
      <c r="I6" s="46">
        <f>+H6*F6</f>
        <v>0</v>
      </c>
    </row>
    <row r="7" spans="1:11" ht="15.75" thickBot="1">
      <c r="B7" s="1"/>
      <c r="C7" s="2"/>
    </row>
    <row r="8" spans="1:11" ht="45.75" thickBot="1">
      <c r="A8" s="78">
        <v>2</v>
      </c>
      <c r="B8" s="55" t="s">
        <v>1</v>
      </c>
      <c r="C8" s="55" t="s">
        <v>287</v>
      </c>
      <c r="D8" s="55" t="s">
        <v>288</v>
      </c>
      <c r="E8" s="55" t="s">
        <v>293</v>
      </c>
      <c r="F8" s="55" t="s">
        <v>284</v>
      </c>
      <c r="G8" s="55" t="s">
        <v>400</v>
      </c>
      <c r="H8" s="55" t="s">
        <v>41</v>
      </c>
      <c r="I8" s="56" t="s">
        <v>278</v>
      </c>
    </row>
    <row r="9" spans="1:11">
      <c r="B9" s="199" t="s">
        <v>172</v>
      </c>
      <c r="C9" s="12" t="s">
        <v>104</v>
      </c>
      <c r="D9" s="63" t="s">
        <v>289</v>
      </c>
      <c r="E9" s="200"/>
      <c r="F9" s="67"/>
      <c r="G9" s="134"/>
    </row>
    <row r="10" spans="1:11">
      <c r="B10" s="199"/>
      <c r="C10" s="22" t="s">
        <v>295</v>
      </c>
      <c r="D10" s="63" t="s">
        <v>18</v>
      </c>
      <c r="E10" s="201"/>
      <c r="F10" s="67"/>
      <c r="G10" s="134"/>
    </row>
    <row r="11" spans="1:11">
      <c r="B11" s="199"/>
      <c r="C11" s="12" t="s">
        <v>296</v>
      </c>
      <c r="D11" s="63" t="s">
        <v>18</v>
      </c>
      <c r="E11" s="201"/>
      <c r="F11" s="67"/>
      <c r="G11" s="134"/>
    </row>
    <row r="12" spans="1:11">
      <c r="B12" s="199"/>
      <c r="C12" s="12" t="s">
        <v>297</v>
      </c>
      <c r="D12" s="63" t="s">
        <v>18</v>
      </c>
      <c r="E12" s="201"/>
      <c r="F12" s="67"/>
      <c r="G12" s="134"/>
    </row>
    <row r="13" spans="1:11">
      <c r="B13" s="199"/>
      <c r="C13" s="12" t="s">
        <v>42</v>
      </c>
      <c r="D13" s="64" t="s">
        <v>173</v>
      </c>
      <c r="E13" s="201"/>
      <c r="F13" s="67"/>
      <c r="G13" s="136"/>
    </row>
    <row r="14" spans="1:11">
      <c r="B14" s="199"/>
      <c r="C14" s="12" t="s">
        <v>174</v>
      </c>
      <c r="D14" s="64" t="s">
        <v>175</v>
      </c>
      <c r="E14" s="201"/>
      <c r="F14" s="67"/>
      <c r="G14" s="136"/>
    </row>
    <row r="15" spans="1:11">
      <c r="B15" s="199"/>
      <c r="C15" s="12" t="s">
        <v>298</v>
      </c>
      <c r="D15" s="64" t="s">
        <v>18</v>
      </c>
      <c r="E15" s="201"/>
      <c r="F15" s="67"/>
      <c r="G15" s="136"/>
    </row>
    <row r="16" spans="1:11">
      <c r="B16" s="199"/>
      <c r="C16" s="12" t="s">
        <v>176</v>
      </c>
      <c r="D16" s="64" t="s">
        <v>177</v>
      </c>
      <c r="E16" s="201"/>
      <c r="F16" s="67"/>
      <c r="G16" s="136"/>
    </row>
    <row r="17" spans="1:9">
      <c r="B17" s="199"/>
      <c r="C17" s="12" t="s">
        <v>178</v>
      </c>
      <c r="D17" s="64" t="s">
        <v>179</v>
      </c>
      <c r="E17" s="201"/>
      <c r="F17" s="67"/>
      <c r="G17" s="136"/>
    </row>
    <row r="18" spans="1:9">
      <c r="B18" s="199"/>
      <c r="C18" s="12" t="s">
        <v>299</v>
      </c>
      <c r="D18" s="64" t="s">
        <v>18</v>
      </c>
      <c r="E18" s="201"/>
      <c r="F18" s="67"/>
      <c r="G18" s="136"/>
    </row>
    <row r="19" spans="1:9">
      <c r="B19" s="199"/>
      <c r="C19" s="13" t="s">
        <v>300</v>
      </c>
      <c r="D19" s="64" t="s">
        <v>18</v>
      </c>
      <c r="E19" s="201"/>
      <c r="F19" s="67"/>
      <c r="G19" s="136"/>
    </row>
    <row r="20" spans="1:9">
      <c r="B20" s="199"/>
      <c r="C20" s="23" t="s">
        <v>64</v>
      </c>
      <c r="D20" s="17" t="s">
        <v>180</v>
      </c>
      <c r="E20" s="201"/>
      <c r="F20" s="67"/>
      <c r="G20" s="136"/>
    </row>
    <row r="21" spans="1:9">
      <c r="B21" s="199"/>
      <c r="C21" s="13" t="s">
        <v>13</v>
      </c>
      <c r="D21" s="65" t="s">
        <v>472</v>
      </c>
      <c r="E21" s="201"/>
      <c r="F21" s="68"/>
      <c r="G21" s="137"/>
    </row>
    <row r="22" spans="1:9" ht="15.75" thickBot="1">
      <c r="B22" s="199"/>
      <c r="C22" s="12" t="s">
        <v>14</v>
      </c>
      <c r="D22" s="66" t="s">
        <v>181</v>
      </c>
      <c r="E22" s="202"/>
      <c r="F22" s="69"/>
      <c r="G22" s="138"/>
    </row>
    <row r="23" spans="1:9" ht="15.75" thickBot="1">
      <c r="B23" s="10" t="s">
        <v>279</v>
      </c>
      <c r="C23" s="11"/>
      <c r="D23" s="11"/>
      <c r="E23" s="173"/>
      <c r="F23" s="61">
        <v>0</v>
      </c>
      <c r="G23" s="139"/>
      <c r="H23" s="40">
        <v>1</v>
      </c>
      <c r="I23" s="46">
        <f>+H23*F23</f>
        <v>0</v>
      </c>
    </row>
    <row r="24" spans="1:9" ht="15.75" thickBot="1">
      <c r="B24" s="1"/>
      <c r="C24" s="2"/>
    </row>
    <row r="25" spans="1:9" ht="45.75" thickBot="1">
      <c r="A25" s="78">
        <v>3</v>
      </c>
      <c r="B25" s="55" t="s">
        <v>1</v>
      </c>
      <c r="C25" s="55" t="s">
        <v>287</v>
      </c>
      <c r="D25" s="55" t="s">
        <v>288</v>
      </c>
      <c r="E25" s="55" t="s">
        <v>293</v>
      </c>
      <c r="F25" s="55" t="s">
        <v>284</v>
      </c>
      <c r="G25" s="55" t="s">
        <v>400</v>
      </c>
      <c r="H25" s="55" t="s">
        <v>41</v>
      </c>
      <c r="I25" s="56" t="s">
        <v>278</v>
      </c>
    </row>
    <row r="26" spans="1:9">
      <c r="B26" s="199" t="s">
        <v>458</v>
      </c>
      <c r="C26" s="36" t="s">
        <v>13</v>
      </c>
      <c r="D26" s="74" t="s">
        <v>472</v>
      </c>
      <c r="E26" s="196"/>
      <c r="F26" s="73"/>
      <c r="G26" s="140"/>
    </row>
    <row r="27" spans="1:9">
      <c r="B27" s="199"/>
      <c r="C27" s="12" t="s">
        <v>14</v>
      </c>
      <c r="D27" s="75" t="s">
        <v>250</v>
      </c>
      <c r="E27" s="197"/>
      <c r="F27" s="67"/>
      <c r="G27" s="141"/>
    </row>
    <row r="28" spans="1:9">
      <c r="B28" s="199"/>
      <c r="C28" s="12" t="s">
        <v>64</v>
      </c>
      <c r="D28" s="75" t="s">
        <v>251</v>
      </c>
      <c r="E28" s="197"/>
      <c r="F28" s="67"/>
      <c r="G28" s="141"/>
    </row>
    <row r="29" spans="1:9">
      <c r="B29" s="199"/>
      <c r="C29" s="12" t="s">
        <v>252</v>
      </c>
      <c r="D29" s="63" t="s">
        <v>253</v>
      </c>
      <c r="E29" s="197"/>
      <c r="F29" s="67"/>
      <c r="G29" s="134"/>
    </row>
    <row r="30" spans="1:9">
      <c r="B30" s="199"/>
      <c r="C30" s="12" t="s">
        <v>254</v>
      </c>
      <c r="D30" s="63" t="s">
        <v>18</v>
      </c>
      <c r="E30" s="197"/>
      <c r="F30" s="67"/>
      <c r="G30" s="134"/>
    </row>
    <row r="31" spans="1:9">
      <c r="B31" s="199"/>
      <c r="C31" s="12" t="s">
        <v>301</v>
      </c>
      <c r="D31" s="63" t="s">
        <v>18</v>
      </c>
      <c r="E31" s="197"/>
      <c r="F31" s="67"/>
      <c r="G31" s="134"/>
    </row>
    <row r="32" spans="1:9">
      <c r="B32" s="199"/>
      <c r="C32" s="12" t="s">
        <v>255</v>
      </c>
      <c r="D32" s="63" t="s">
        <v>256</v>
      </c>
      <c r="E32" s="197"/>
      <c r="F32" s="67"/>
      <c r="G32" s="134"/>
    </row>
    <row r="33" spans="1:9">
      <c r="B33" s="199"/>
      <c r="C33" s="12" t="s">
        <v>257</v>
      </c>
      <c r="D33" s="63" t="s">
        <v>18</v>
      </c>
      <c r="E33" s="197"/>
      <c r="F33" s="67"/>
      <c r="G33" s="134"/>
    </row>
    <row r="34" spans="1:9">
      <c r="B34" s="199"/>
      <c r="C34" s="12" t="s">
        <v>258</v>
      </c>
      <c r="D34" s="63" t="s">
        <v>484</v>
      </c>
      <c r="E34" s="197"/>
      <c r="F34" s="67"/>
      <c r="G34" s="134"/>
    </row>
    <row r="35" spans="1:9">
      <c r="B35" s="199"/>
      <c r="C35" s="12" t="s">
        <v>259</v>
      </c>
      <c r="D35" s="63" t="s">
        <v>18</v>
      </c>
      <c r="E35" s="197"/>
      <c r="F35" s="67"/>
      <c r="G35" s="134"/>
    </row>
    <row r="36" spans="1:9">
      <c r="B36" s="199"/>
      <c r="C36" s="12" t="s">
        <v>260</v>
      </c>
      <c r="D36" s="63" t="s">
        <v>18</v>
      </c>
      <c r="E36" s="197"/>
      <c r="F36" s="67"/>
      <c r="G36" s="134"/>
    </row>
    <row r="37" spans="1:9">
      <c r="B37" s="199"/>
      <c r="C37" s="12" t="s">
        <v>302</v>
      </c>
      <c r="D37" s="63" t="s">
        <v>18</v>
      </c>
      <c r="E37" s="197"/>
      <c r="F37" s="67"/>
      <c r="G37" s="134"/>
    </row>
    <row r="38" spans="1:9">
      <c r="B38" s="199"/>
      <c r="C38" s="12" t="s">
        <v>261</v>
      </c>
      <c r="D38" s="63" t="s">
        <v>18</v>
      </c>
      <c r="E38" s="197"/>
      <c r="F38" s="67"/>
      <c r="G38" s="134"/>
    </row>
    <row r="39" spans="1:9" ht="15.75" thickBot="1">
      <c r="B39" s="199"/>
      <c r="C39" s="12" t="s">
        <v>34</v>
      </c>
      <c r="D39" s="63" t="s">
        <v>74</v>
      </c>
      <c r="E39" s="198"/>
      <c r="F39" s="69"/>
      <c r="G39" s="135"/>
    </row>
    <row r="40" spans="1:9" ht="15.75" thickBot="1">
      <c r="B40" s="10" t="s">
        <v>279</v>
      </c>
      <c r="C40" s="11"/>
      <c r="D40" s="11"/>
      <c r="E40" s="173"/>
      <c r="F40" s="61">
        <v>0</v>
      </c>
      <c r="G40" s="139"/>
      <c r="H40" s="40">
        <v>1</v>
      </c>
      <c r="I40" s="46">
        <f>+H40*F40</f>
        <v>0</v>
      </c>
    </row>
    <row r="41" spans="1:9" ht="15.75" thickBot="1">
      <c r="B41" s="1"/>
      <c r="C41" s="2"/>
    </row>
    <row r="42" spans="1:9" ht="45.75" thickBot="1">
      <c r="A42" s="78">
        <v>4</v>
      </c>
      <c r="B42" s="55" t="s">
        <v>1</v>
      </c>
      <c r="C42" s="55" t="s">
        <v>287</v>
      </c>
      <c r="D42" s="55" t="s">
        <v>288</v>
      </c>
      <c r="E42" s="55" t="s">
        <v>293</v>
      </c>
      <c r="F42" s="55" t="s">
        <v>284</v>
      </c>
      <c r="G42" s="55" t="s">
        <v>400</v>
      </c>
      <c r="H42" s="55" t="s">
        <v>41</v>
      </c>
      <c r="I42" s="56" t="s">
        <v>278</v>
      </c>
    </row>
    <row r="43" spans="1:9">
      <c r="B43" s="199" t="s">
        <v>269</v>
      </c>
      <c r="C43" s="36" t="s">
        <v>13</v>
      </c>
      <c r="D43" s="74" t="s">
        <v>472</v>
      </c>
      <c r="E43" s="196"/>
      <c r="F43" s="73"/>
      <c r="G43" s="140"/>
    </row>
    <row r="44" spans="1:9">
      <c r="B44" s="199"/>
      <c r="C44" s="12" t="s">
        <v>14</v>
      </c>
      <c r="D44" t="s">
        <v>270</v>
      </c>
      <c r="E44" s="197"/>
      <c r="F44" s="67"/>
      <c r="G44" s="141"/>
    </row>
    <row r="45" spans="1:9">
      <c r="B45" s="199"/>
      <c r="C45" s="12" t="s">
        <v>64</v>
      </c>
      <c r="D45" s="75" t="s">
        <v>271</v>
      </c>
      <c r="E45" s="197"/>
      <c r="F45" s="67"/>
      <c r="G45" s="141"/>
    </row>
    <row r="46" spans="1:9">
      <c r="B46" s="199"/>
      <c r="C46" s="12" t="s">
        <v>303</v>
      </c>
      <c r="D46" s="75" t="s">
        <v>18</v>
      </c>
      <c r="E46" s="197"/>
      <c r="F46" s="67"/>
      <c r="G46" s="141"/>
    </row>
    <row r="47" spans="1:9">
      <c r="B47" s="199"/>
      <c r="C47" s="12" t="s">
        <v>304</v>
      </c>
      <c r="D47" s="75" t="s">
        <v>18</v>
      </c>
      <c r="E47" s="197"/>
      <c r="F47" s="67"/>
      <c r="G47" s="142"/>
    </row>
    <row r="48" spans="1:9">
      <c r="B48" s="199"/>
      <c r="C48" t="s">
        <v>104</v>
      </c>
      <c r="D48" s="75" t="s">
        <v>272</v>
      </c>
      <c r="E48" s="197"/>
      <c r="F48" s="76"/>
      <c r="G48" s="141"/>
    </row>
    <row r="49" spans="1:10">
      <c r="B49" s="199"/>
      <c r="C49" s="12" t="s">
        <v>273</v>
      </c>
      <c r="D49" s="63" t="s">
        <v>274</v>
      </c>
      <c r="E49" s="197"/>
      <c r="F49" s="67"/>
      <c r="G49" s="133"/>
    </row>
    <row r="50" spans="1:10">
      <c r="B50" s="199"/>
      <c r="C50" s="12" t="s">
        <v>178</v>
      </c>
      <c r="D50" s="63" t="s">
        <v>275</v>
      </c>
      <c r="E50" s="197"/>
      <c r="F50" s="67"/>
      <c r="G50" s="134"/>
    </row>
    <row r="51" spans="1:10">
      <c r="B51" s="199"/>
      <c r="C51" s="12" t="s">
        <v>174</v>
      </c>
      <c r="D51" s="63" t="s">
        <v>276</v>
      </c>
      <c r="E51" s="197"/>
      <c r="F51" s="67"/>
      <c r="G51" s="134"/>
    </row>
    <row r="52" spans="1:10">
      <c r="B52" s="199"/>
      <c r="C52" s="12" t="s">
        <v>277</v>
      </c>
      <c r="D52" s="63" t="s">
        <v>18</v>
      </c>
      <c r="E52" s="197"/>
      <c r="F52" s="67"/>
      <c r="G52" s="134"/>
    </row>
    <row r="53" spans="1:10">
      <c r="B53" s="199"/>
      <c r="C53" s="12" t="s">
        <v>92</v>
      </c>
      <c r="D53" s="63" t="s">
        <v>74</v>
      </c>
      <c r="E53" s="197"/>
      <c r="F53" s="67"/>
      <c r="G53" s="134"/>
    </row>
    <row r="54" spans="1:10">
      <c r="B54" s="199"/>
      <c r="C54" s="12" t="s">
        <v>297</v>
      </c>
      <c r="D54" s="63" t="s">
        <v>18</v>
      </c>
      <c r="E54" s="197"/>
      <c r="F54" s="67"/>
      <c r="G54" s="134"/>
    </row>
    <row r="55" spans="1:10">
      <c r="B55" s="199"/>
      <c r="C55" s="12" t="s">
        <v>305</v>
      </c>
      <c r="D55" s="63" t="s">
        <v>18</v>
      </c>
      <c r="E55" s="197"/>
      <c r="F55" s="67"/>
      <c r="G55" s="134"/>
    </row>
    <row r="56" spans="1:10">
      <c r="B56" s="199"/>
      <c r="C56" s="12" t="s">
        <v>306</v>
      </c>
      <c r="D56" s="63" t="s">
        <v>18</v>
      </c>
      <c r="E56" s="197"/>
      <c r="F56" s="67"/>
      <c r="G56" s="134"/>
    </row>
    <row r="57" spans="1:10" ht="15.75" thickBot="1">
      <c r="B57" s="199"/>
      <c r="C57" s="12" t="s">
        <v>307</v>
      </c>
      <c r="D57" s="63" t="s">
        <v>18</v>
      </c>
      <c r="E57" s="198"/>
      <c r="F57" s="69"/>
      <c r="G57" s="135"/>
    </row>
    <row r="58" spans="1:10" ht="15.75" thickBot="1">
      <c r="B58" s="10" t="s">
        <v>279</v>
      </c>
      <c r="C58" s="11"/>
      <c r="D58" s="11"/>
      <c r="E58" s="173"/>
      <c r="F58" s="61">
        <v>0</v>
      </c>
      <c r="G58" s="139"/>
      <c r="H58" s="40">
        <v>1</v>
      </c>
      <c r="I58" s="46">
        <f>+H58*F58</f>
        <v>0</v>
      </c>
      <c r="J58" s="49"/>
    </row>
    <row r="59" spans="1:10" ht="15.75" thickBot="1">
      <c r="B59" s="1"/>
      <c r="C59" s="2"/>
      <c r="H59" s="15"/>
      <c r="I59"/>
    </row>
    <row r="60" spans="1:10" ht="45.75" thickBot="1">
      <c r="A60" s="79">
        <v>5</v>
      </c>
      <c r="B60" s="55" t="s">
        <v>1</v>
      </c>
      <c r="C60" s="55" t="s">
        <v>287</v>
      </c>
      <c r="D60" s="55" t="s">
        <v>288</v>
      </c>
      <c r="E60" s="143" t="s">
        <v>293</v>
      </c>
      <c r="F60" s="143" t="s">
        <v>284</v>
      </c>
      <c r="G60" s="143" t="s">
        <v>400</v>
      </c>
      <c r="H60" s="55" t="s">
        <v>41</v>
      </c>
      <c r="I60" s="56" t="s">
        <v>278</v>
      </c>
    </row>
    <row r="61" spans="1:10">
      <c r="B61" s="203" t="s">
        <v>459</v>
      </c>
      <c r="C61" s="3" t="s">
        <v>2</v>
      </c>
      <c r="D61" s="83" t="s">
        <v>3</v>
      </c>
      <c r="E61" s="196"/>
      <c r="F61" s="67"/>
      <c r="G61" s="144"/>
      <c r="H61" s="15"/>
      <c r="I61"/>
    </row>
    <row r="62" spans="1:10">
      <c r="B62" s="199"/>
      <c r="C62" s="3" t="s">
        <v>4</v>
      </c>
      <c r="D62" s="83" t="s">
        <v>5</v>
      </c>
      <c r="E62" s="197"/>
      <c r="F62" s="67"/>
      <c r="G62" s="144"/>
      <c r="H62" s="15"/>
      <c r="I62"/>
    </row>
    <row r="63" spans="1:10">
      <c r="B63" s="199"/>
      <c r="C63" s="4" t="s">
        <v>6</v>
      </c>
      <c r="D63" s="83" t="s">
        <v>7</v>
      </c>
      <c r="E63" s="197"/>
      <c r="F63" s="67"/>
      <c r="G63" s="144"/>
      <c r="H63" s="15"/>
      <c r="I63"/>
    </row>
    <row r="64" spans="1:10">
      <c r="B64" s="199"/>
      <c r="C64" s="5" t="s">
        <v>308</v>
      </c>
      <c r="D64" s="84" t="s">
        <v>18</v>
      </c>
      <c r="E64" s="197"/>
      <c r="F64" s="67"/>
      <c r="G64" s="145"/>
      <c r="H64" s="15"/>
      <c r="I64"/>
    </row>
    <row r="65" spans="2:9">
      <c r="B65" s="199"/>
      <c r="C65" s="3" t="s">
        <v>8</v>
      </c>
      <c r="D65" s="84" t="s">
        <v>9</v>
      </c>
      <c r="E65" s="197"/>
      <c r="F65" s="67"/>
      <c r="G65" s="145"/>
      <c r="H65" s="15"/>
      <c r="I65"/>
    </row>
    <row r="66" spans="2:9">
      <c r="B66" s="199"/>
      <c r="C66" s="3" t="s">
        <v>10</v>
      </c>
      <c r="D66" s="84" t="s">
        <v>11</v>
      </c>
      <c r="E66" s="197"/>
      <c r="F66" s="67"/>
      <c r="G66" s="145"/>
      <c r="H66" s="15"/>
      <c r="I66"/>
    </row>
    <row r="67" spans="2:9">
      <c r="B67" s="199"/>
      <c r="C67" s="3" t="s">
        <v>309</v>
      </c>
      <c r="D67" s="84" t="s">
        <v>12</v>
      </c>
      <c r="E67" s="197"/>
      <c r="F67" s="67"/>
      <c r="G67" s="145"/>
      <c r="H67" s="15"/>
      <c r="I67"/>
    </row>
    <row r="68" spans="2:9">
      <c r="B68" s="199"/>
      <c r="C68" s="6" t="s">
        <v>13</v>
      </c>
      <c r="D68" s="84" t="s">
        <v>473</v>
      </c>
      <c r="E68" s="197"/>
      <c r="F68" s="67"/>
      <c r="G68" s="145"/>
      <c r="H68" s="15"/>
      <c r="I68"/>
    </row>
    <row r="69" spans="2:9">
      <c r="B69" s="199"/>
      <c r="C69" s="6" t="s">
        <v>14</v>
      </c>
      <c r="D69" s="84" t="s">
        <v>15</v>
      </c>
      <c r="E69" s="197"/>
      <c r="F69" s="67"/>
      <c r="G69" s="145"/>
      <c r="H69" s="15"/>
      <c r="I69"/>
    </row>
    <row r="70" spans="2:9">
      <c r="B70" s="199"/>
      <c r="C70" s="6"/>
      <c r="D70" s="84"/>
      <c r="E70" s="197"/>
      <c r="F70" s="67"/>
      <c r="G70" s="145"/>
      <c r="H70" s="15"/>
      <c r="I70"/>
    </row>
    <row r="71" spans="2:9">
      <c r="B71" s="199"/>
      <c r="C71" s="7" t="s">
        <v>16</v>
      </c>
      <c r="D71" s="85"/>
      <c r="E71" s="197"/>
      <c r="F71" s="67"/>
      <c r="G71" s="146"/>
      <c r="H71" s="15"/>
      <c r="I71"/>
    </row>
    <row r="72" spans="2:9">
      <c r="B72" s="199"/>
      <c r="C72" s="3" t="s">
        <v>17</v>
      </c>
      <c r="D72" s="85" t="s">
        <v>18</v>
      </c>
      <c r="E72" s="197"/>
      <c r="F72" s="67"/>
      <c r="G72" s="147"/>
      <c r="H72" s="15"/>
      <c r="I72"/>
    </row>
    <row r="73" spans="2:9">
      <c r="B73" s="199"/>
      <c r="C73" s="8" t="s">
        <v>310</v>
      </c>
      <c r="D73" s="85" t="s">
        <v>18</v>
      </c>
      <c r="E73" s="197"/>
      <c r="F73" s="67"/>
      <c r="G73" s="147"/>
      <c r="H73" s="15"/>
      <c r="I73"/>
    </row>
    <row r="74" spans="2:9" ht="30">
      <c r="B74" s="199"/>
      <c r="C74" s="131" t="s">
        <v>311</v>
      </c>
      <c r="D74" s="86" t="s">
        <v>18</v>
      </c>
      <c r="E74" s="197"/>
      <c r="F74" s="67"/>
      <c r="G74" s="147"/>
      <c r="H74" s="15"/>
      <c r="I74"/>
    </row>
    <row r="75" spans="2:9">
      <c r="B75" s="199"/>
      <c r="C75" s="9" t="s">
        <v>19</v>
      </c>
      <c r="D75" s="87"/>
      <c r="E75" s="197"/>
      <c r="F75" s="67"/>
      <c r="G75" s="141"/>
      <c r="H75" s="15"/>
      <c r="I75"/>
    </row>
    <row r="76" spans="2:9">
      <c r="B76" s="199"/>
      <c r="C76" s="8" t="s">
        <v>20</v>
      </c>
      <c r="D76" s="85" t="s">
        <v>21</v>
      </c>
      <c r="E76" s="197"/>
      <c r="F76" s="67"/>
      <c r="G76" s="147"/>
      <c r="H76" s="15"/>
      <c r="I76"/>
    </row>
    <row r="77" spans="2:9">
      <c r="B77" s="199"/>
      <c r="C77" s="8" t="s">
        <v>20</v>
      </c>
      <c r="D77" s="85" t="s">
        <v>22</v>
      </c>
      <c r="E77" s="197"/>
      <c r="F77" s="67"/>
      <c r="G77" s="147"/>
      <c r="H77" s="15"/>
      <c r="I77"/>
    </row>
    <row r="78" spans="2:9">
      <c r="B78" s="199"/>
      <c r="C78" s="8" t="s">
        <v>23</v>
      </c>
      <c r="D78" s="85" t="s">
        <v>21</v>
      </c>
      <c r="E78" s="197"/>
      <c r="F78" s="67"/>
      <c r="G78" s="147"/>
      <c r="H78" s="15"/>
      <c r="I78"/>
    </row>
    <row r="79" spans="2:9">
      <c r="B79" s="199"/>
      <c r="C79" s="8" t="s">
        <v>23</v>
      </c>
      <c r="D79" s="85" t="s">
        <v>24</v>
      </c>
      <c r="E79" s="197"/>
      <c r="F79" s="67"/>
      <c r="G79" s="147"/>
      <c r="H79" s="15"/>
      <c r="I79"/>
    </row>
    <row r="80" spans="2:9">
      <c r="B80" s="199"/>
      <c r="C80" s="8" t="s">
        <v>312</v>
      </c>
      <c r="D80" s="85" t="s">
        <v>313</v>
      </c>
      <c r="E80" s="197"/>
      <c r="F80" s="67"/>
      <c r="G80" s="147"/>
      <c r="H80" s="15"/>
      <c r="I80"/>
    </row>
    <row r="81" spans="1:9">
      <c r="B81" s="199"/>
      <c r="C81" s="8" t="s">
        <v>25</v>
      </c>
      <c r="D81" s="85" t="s">
        <v>26</v>
      </c>
      <c r="E81" s="197"/>
      <c r="F81" s="67"/>
      <c r="G81" s="147"/>
      <c r="H81" s="15"/>
      <c r="I81"/>
    </row>
    <row r="82" spans="1:9" ht="15.75" thickBot="1">
      <c r="B82" s="199"/>
      <c r="C82" s="3" t="s">
        <v>27</v>
      </c>
      <c r="D82" s="88" t="s">
        <v>28</v>
      </c>
      <c r="E82" s="198"/>
      <c r="F82" s="69"/>
      <c r="G82" s="142"/>
      <c r="H82" s="15"/>
      <c r="I82"/>
    </row>
    <row r="83" spans="1:9" ht="15.75" thickBot="1">
      <c r="B83" s="10" t="s">
        <v>279</v>
      </c>
      <c r="C83" s="11"/>
      <c r="D83" s="11"/>
      <c r="E83" s="173"/>
      <c r="F83" s="61">
        <v>0</v>
      </c>
      <c r="G83" s="139"/>
      <c r="H83" s="40">
        <v>1</v>
      </c>
      <c r="I83" s="48">
        <f>+H83*F83</f>
        <v>0</v>
      </c>
    </row>
    <row r="84" spans="1:9" ht="15.75" thickBot="1">
      <c r="B84" s="1"/>
      <c r="C84" s="2"/>
      <c r="E84" s="179"/>
      <c r="F84" s="148"/>
      <c r="G84" s="148"/>
      <c r="H84" s="15"/>
      <c r="I84"/>
    </row>
    <row r="85" spans="1:9" ht="45.75" thickBot="1">
      <c r="A85" s="79">
        <v>6</v>
      </c>
      <c r="B85" s="55" t="s">
        <v>1</v>
      </c>
      <c r="C85" s="55" t="s">
        <v>287</v>
      </c>
      <c r="D85" s="55" t="s">
        <v>288</v>
      </c>
      <c r="E85" s="143" t="s">
        <v>293</v>
      </c>
      <c r="F85" s="143" t="s">
        <v>284</v>
      </c>
      <c r="G85" s="143" t="s">
        <v>400</v>
      </c>
      <c r="H85" s="55" t="s">
        <v>41</v>
      </c>
      <c r="I85" s="56" t="s">
        <v>278</v>
      </c>
    </row>
    <row r="86" spans="1:9">
      <c r="B86" s="203" t="s">
        <v>460</v>
      </c>
      <c r="C86" s="12" t="s">
        <v>314</v>
      </c>
      <c r="D86" s="89" t="s">
        <v>18</v>
      </c>
      <c r="E86" s="196"/>
      <c r="F86" s="67"/>
      <c r="G86" s="144"/>
      <c r="H86" s="15"/>
      <c r="I86"/>
    </row>
    <row r="87" spans="1:9">
      <c r="B87" s="199"/>
      <c r="C87" s="12" t="s">
        <v>42</v>
      </c>
      <c r="D87" s="89" t="s">
        <v>43</v>
      </c>
      <c r="E87" s="197"/>
      <c r="F87" s="67"/>
      <c r="G87" s="144"/>
      <c r="H87" s="15"/>
      <c r="I87"/>
    </row>
    <row r="88" spans="1:9">
      <c r="B88" s="199"/>
      <c r="C88" s="12" t="s">
        <v>315</v>
      </c>
      <c r="D88" s="89" t="s">
        <v>18</v>
      </c>
      <c r="E88" s="197"/>
      <c r="F88" s="67"/>
      <c r="G88" s="144"/>
      <c r="H88" s="15"/>
      <c r="I88"/>
    </row>
    <row r="89" spans="1:9">
      <c r="B89" s="199"/>
      <c r="C89" s="12" t="s">
        <v>64</v>
      </c>
      <c r="D89" s="89" t="s">
        <v>316</v>
      </c>
      <c r="E89" s="197"/>
      <c r="F89" s="67"/>
      <c r="G89" s="144"/>
      <c r="H89" s="15"/>
      <c r="I89"/>
    </row>
    <row r="90" spans="1:9">
      <c r="B90" s="199"/>
      <c r="C90" s="12" t="s">
        <v>44</v>
      </c>
      <c r="D90" s="89" t="s">
        <v>472</v>
      </c>
      <c r="E90" s="197"/>
      <c r="F90" s="67"/>
      <c r="G90" s="144"/>
      <c r="H90" s="15"/>
      <c r="I90"/>
    </row>
    <row r="91" spans="1:9">
      <c r="B91" s="199"/>
      <c r="C91" s="12" t="s">
        <v>45</v>
      </c>
      <c r="D91" s="89" t="s">
        <v>46</v>
      </c>
      <c r="E91" s="197"/>
      <c r="F91" s="67"/>
      <c r="G91" s="144"/>
      <c r="H91" s="15"/>
      <c r="I91"/>
    </row>
    <row r="92" spans="1:9" ht="15.75" thickBot="1">
      <c r="B92" s="199"/>
      <c r="C92" s="13" t="s">
        <v>317</v>
      </c>
      <c r="D92" s="90" t="s">
        <v>18</v>
      </c>
      <c r="E92" s="198"/>
      <c r="F92" s="69"/>
      <c r="G92" s="149"/>
      <c r="H92" s="15"/>
      <c r="I92"/>
    </row>
    <row r="93" spans="1:9" ht="15.75" thickBot="1">
      <c r="B93" s="10" t="s">
        <v>279</v>
      </c>
      <c r="C93" s="11"/>
      <c r="D93" s="11"/>
      <c r="E93" s="173"/>
      <c r="F93" s="61">
        <v>0</v>
      </c>
      <c r="G93" s="139"/>
      <c r="H93" s="40">
        <v>1</v>
      </c>
      <c r="I93" s="48">
        <f>+H93*F93</f>
        <v>0</v>
      </c>
    </row>
    <row r="94" spans="1:9" ht="15.75" thickBot="1">
      <c r="B94" s="1"/>
      <c r="C94" s="2"/>
      <c r="E94" s="179"/>
      <c r="F94" s="148"/>
      <c r="G94" s="148"/>
      <c r="H94" s="15"/>
      <c r="I94"/>
    </row>
    <row r="95" spans="1:9" ht="45.75" thickBot="1">
      <c r="A95" s="79">
        <v>7</v>
      </c>
      <c r="B95" s="55" t="s">
        <v>1</v>
      </c>
      <c r="C95" s="55" t="s">
        <v>287</v>
      </c>
      <c r="D95" s="55" t="s">
        <v>288</v>
      </c>
      <c r="E95" s="143" t="s">
        <v>293</v>
      </c>
      <c r="F95" s="143" t="s">
        <v>284</v>
      </c>
      <c r="G95" s="143" t="s">
        <v>400</v>
      </c>
      <c r="H95" s="55" t="s">
        <v>41</v>
      </c>
      <c r="I95" s="56" t="s">
        <v>278</v>
      </c>
    </row>
    <row r="96" spans="1:9">
      <c r="B96" s="203" t="s">
        <v>461</v>
      </c>
      <c r="C96" s="13" t="s">
        <v>47</v>
      </c>
      <c r="D96" s="64" t="s">
        <v>18</v>
      </c>
      <c r="E96" s="196"/>
      <c r="F96" s="67"/>
      <c r="G96" s="136"/>
      <c r="H96" s="15"/>
      <c r="I96"/>
    </row>
    <row r="97" spans="2:9">
      <c r="B97" s="199"/>
      <c r="C97" s="12" t="s">
        <v>42</v>
      </c>
      <c r="D97" s="64" t="s">
        <v>48</v>
      </c>
      <c r="E97" s="197"/>
      <c r="F97" s="67"/>
      <c r="G97" s="136"/>
      <c r="H97" s="15"/>
      <c r="I97"/>
    </row>
    <row r="98" spans="2:9">
      <c r="B98" s="199"/>
      <c r="C98" s="12" t="s">
        <v>49</v>
      </c>
      <c r="D98" s="64" t="s">
        <v>50</v>
      </c>
      <c r="E98" s="197"/>
      <c r="F98" s="67"/>
      <c r="G98" s="136"/>
      <c r="H98" s="15"/>
      <c r="I98"/>
    </row>
    <row r="99" spans="2:9">
      <c r="B99" s="199"/>
      <c r="C99" s="12" t="s">
        <v>51</v>
      </c>
      <c r="D99" s="64" t="s">
        <v>48</v>
      </c>
      <c r="E99" s="197"/>
      <c r="F99" s="67"/>
      <c r="G99" s="136"/>
      <c r="H99" s="15"/>
      <c r="I99"/>
    </row>
    <row r="100" spans="2:9">
      <c r="B100" s="199"/>
      <c r="C100" s="12" t="s">
        <v>52</v>
      </c>
      <c r="D100" s="64" t="s">
        <v>53</v>
      </c>
      <c r="E100" s="197"/>
      <c r="F100" s="67"/>
      <c r="G100" s="136"/>
      <c r="H100" s="15"/>
      <c r="I100"/>
    </row>
    <row r="101" spans="2:9">
      <c r="B101" s="199"/>
      <c r="C101" s="12" t="s">
        <v>54</v>
      </c>
      <c r="D101" s="64" t="s">
        <v>285</v>
      </c>
      <c r="E101" s="197"/>
      <c r="F101" s="67"/>
      <c r="G101" s="136"/>
      <c r="H101" s="15"/>
      <c r="I101"/>
    </row>
    <row r="102" spans="2:9">
      <c r="B102" s="199"/>
      <c r="C102" s="12" t="s">
        <v>55</v>
      </c>
      <c r="D102" s="64" t="s">
        <v>56</v>
      </c>
      <c r="E102" s="197"/>
      <c r="F102" s="67"/>
      <c r="G102" s="136"/>
      <c r="H102" s="15"/>
      <c r="I102"/>
    </row>
    <row r="103" spans="2:9">
      <c r="B103" s="199"/>
      <c r="C103" s="12" t="s">
        <v>57</v>
      </c>
      <c r="D103" s="64" t="s">
        <v>58</v>
      </c>
      <c r="E103" s="197"/>
      <c r="F103" s="67"/>
      <c r="G103" s="136"/>
      <c r="H103" s="15"/>
      <c r="I103"/>
    </row>
    <row r="104" spans="2:9">
      <c r="B104" s="199"/>
      <c r="C104" s="12" t="s">
        <v>59</v>
      </c>
      <c r="D104" s="64" t="s">
        <v>18</v>
      </c>
      <c r="E104" s="197"/>
      <c r="F104" s="67"/>
      <c r="G104" s="136"/>
      <c r="H104" s="15"/>
      <c r="I104"/>
    </row>
    <row r="105" spans="2:9">
      <c r="B105" s="199"/>
      <c r="C105" s="12" t="s">
        <v>60</v>
      </c>
      <c r="D105" s="64" t="s">
        <v>18</v>
      </c>
      <c r="E105" s="197"/>
      <c r="F105" s="67"/>
      <c r="G105" s="136"/>
      <c r="H105" s="15"/>
      <c r="I105"/>
    </row>
    <row r="106" spans="2:9">
      <c r="B106" s="199"/>
      <c r="C106" s="12" t="s">
        <v>61</v>
      </c>
      <c r="D106" s="64" t="s">
        <v>18</v>
      </c>
      <c r="E106" s="197"/>
      <c r="F106" s="67"/>
      <c r="G106" s="136"/>
      <c r="H106" s="15"/>
      <c r="I106"/>
    </row>
    <row r="107" spans="2:9">
      <c r="B107" s="199"/>
      <c r="C107" s="12" t="s">
        <v>62</v>
      </c>
      <c r="D107" s="64" t="s">
        <v>18</v>
      </c>
      <c r="E107" s="197"/>
      <c r="F107" s="67"/>
      <c r="G107" s="136"/>
      <c r="H107" s="15"/>
      <c r="I107"/>
    </row>
    <row r="108" spans="2:9">
      <c r="B108" s="199"/>
      <c r="C108" s="12" t="s">
        <v>63</v>
      </c>
      <c r="D108" s="64" t="s">
        <v>48</v>
      </c>
      <c r="E108" s="197"/>
      <c r="F108" s="67"/>
      <c r="G108" s="136"/>
      <c r="H108" s="15"/>
      <c r="I108"/>
    </row>
    <row r="109" spans="2:9">
      <c r="B109" s="199"/>
      <c r="C109" s="12" t="s">
        <v>64</v>
      </c>
      <c r="D109" s="64" t="s">
        <v>65</v>
      </c>
      <c r="E109" s="197"/>
      <c r="F109" s="67"/>
      <c r="G109" s="136"/>
      <c r="H109" s="15"/>
      <c r="I109"/>
    </row>
    <row r="110" spans="2:9">
      <c r="B110" s="199"/>
      <c r="C110" s="12" t="s">
        <v>13</v>
      </c>
      <c r="D110" s="64" t="s">
        <v>474</v>
      </c>
      <c r="E110" s="197"/>
      <c r="F110" s="67"/>
      <c r="G110" s="136"/>
      <c r="H110" s="15"/>
      <c r="I110"/>
    </row>
    <row r="111" spans="2:9">
      <c r="B111" s="199"/>
      <c r="C111" s="12" t="s">
        <v>14</v>
      </c>
      <c r="D111" s="64" t="s">
        <v>66</v>
      </c>
      <c r="E111" s="197"/>
      <c r="F111" s="67"/>
      <c r="G111" s="136"/>
      <c r="H111" s="15"/>
      <c r="I111"/>
    </row>
    <row r="112" spans="2:9">
      <c r="B112" s="199"/>
      <c r="C112" s="12" t="s">
        <v>67</v>
      </c>
      <c r="D112" s="64" t="s">
        <v>68</v>
      </c>
      <c r="E112" s="197"/>
      <c r="F112" s="67"/>
      <c r="G112" s="136"/>
      <c r="H112" s="15"/>
      <c r="I112"/>
    </row>
    <row r="113" spans="1:9" ht="15.75" thickBot="1">
      <c r="B113" s="199"/>
      <c r="C113" s="13" t="s">
        <v>318</v>
      </c>
      <c r="D113" s="63" t="s">
        <v>18</v>
      </c>
      <c r="E113" s="198"/>
      <c r="F113" s="69"/>
      <c r="G113" s="135"/>
      <c r="H113" s="15"/>
      <c r="I113"/>
    </row>
    <row r="114" spans="1:9" ht="15.75" thickBot="1">
      <c r="B114" s="10" t="s">
        <v>279</v>
      </c>
      <c r="C114" s="11"/>
      <c r="D114" s="11"/>
      <c r="E114" s="173"/>
      <c r="F114" s="61">
        <v>0</v>
      </c>
      <c r="G114" s="139"/>
      <c r="H114" s="40">
        <v>1</v>
      </c>
      <c r="I114" s="48">
        <f>+H114*F114</f>
        <v>0</v>
      </c>
    </row>
    <row r="115" spans="1:9" ht="15.75" thickBot="1">
      <c r="B115" s="1"/>
      <c r="C115" s="1"/>
      <c r="D115" s="21"/>
      <c r="E115" s="174"/>
      <c r="F115" s="148"/>
      <c r="G115" s="150"/>
      <c r="H115" s="15"/>
      <c r="I115"/>
    </row>
    <row r="116" spans="1:9" ht="45.75" thickBot="1">
      <c r="A116" s="79">
        <v>8</v>
      </c>
      <c r="B116" s="55" t="s">
        <v>1</v>
      </c>
      <c r="C116" s="55" t="s">
        <v>287</v>
      </c>
      <c r="D116" s="55" t="s">
        <v>288</v>
      </c>
      <c r="E116" s="143" t="s">
        <v>293</v>
      </c>
      <c r="F116" s="143" t="s">
        <v>284</v>
      </c>
      <c r="G116" s="143" t="s">
        <v>400</v>
      </c>
      <c r="H116" s="55" t="s">
        <v>41</v>
      </c>
      <c r="I116" s="56" t="s">
        <v>278</v>
      </c>
    </row>
    <row r="117" spans="1:9">
      <c r="B117" s="204" t="s">
        <v>462</v>
      </c>
      <c r="C117" s="18" t="s">
        <v>64</v>
      </c>
      <c r="D117" s="91" t="s">
        <v>95</v>
      </c>
      <c r="E117" s="196"/>
      <c r="F117" s="93"/>
      <c r="G117" s="151"/>
      <c r="H117" s="15"/>
      <c r="I117"/>
    </row>
    <row r="118" spans="1:9">
      <c r="B118" s="205"/>
      <c r="C118" s="18" t="s">
        <v>96</v>
      </c>
      <c r="D118" s="91" t="s">
        <v>97</v>
      </c>
      <c r="E118" s="197"/>
      <c r="F118" s="93"/>
      <c r="G118" s="151"/>
      <c r="H118" s="15"/>
      <c r="I118"/>
    </row>
    <row r="119" spans="1:9">
      <c r="B119" s="205"/>
      <c r="C119" s="18" t="s">
        <v>319</v>
      </c>
      <c r="D119" s="91" t="s">
        <v>18</v>
      </c>
      <c r="E119" s="197"/>
      <c r="F119" s="93"/>
      <c r="G119" s="151"/>
      <c r="H119" s="15"/>
      <c r="I119"/>
    </row>
    <row r="120" spans="1:9">
      <c r="B120" s="205"/>
      <c r="C120" s="18" t="s">
        <v>320</v>
      </c>
      <c r="D120" s="91" t="s">
        <v>321</v>
      </c>
      <c r="E120" s="197"/>
      <c r="F120" s="93"/>
      <c r="G120" s="151"/>
      <c r="H120" s="15"/>
      <c r="I120"/>
    </row>
    <row r="121" spans="1:9">
      <c r="B121" s="205"/>
      <c r="C121" s="18" t="s">
        <v>98</v>
      </c>
      <c r="D121" s="91" t="s">
        <v>99</v>
      </c>
      <c r="E121" s="197"/>
      <c r="F121" s="93"/>
      <c r="G121" s="151"/>
      <c r="H121" s="15"/>
      <c r="I121"/>
    </row>
    <row r="122" spans="1:9">
      <c r="B122" s="205"/>
      <c r="C122" s="18" t="s">
        <v>322</v>
      </c>
      <c r="D122" s="91" t="s">
        <v>323</v>
      </c>
      <c r="E122" s="197"/>
      <c r="F122" s="93"/>
      <c r="G122" s="151"/>
      <c r="H122" s="15"/>
      <c r="I122"/>
    </row>
    <row r="123" spans="1:9">
      <c r="B123" s="205"/>
      <c r="C123" s="18" t="s">
        <v>324</v>
      </c>
      <c r="D123" s="91" t="s">
        <v>18</v>
      </c>
      <c r="E123" s="197"/>
      <c r="F123" s="93"/>
      <c r="G123" s="151"/>
      <c r="H123" s="15"/>
      <c r="I123"/>
    </row>
    <row r="124" spans="1:9">
      <c r="B124" s="205"/>
      <c r="C124" s="18" t="s">
        <v>325</v>
      </c>
      <c r="D124" s="91" t="s">
        <v>18</v>
      </c>
      <c r="E124" s="197"/>
      <c r="F124" s="93"/>
      <c r="G124" s="151"/>
      <c r="H124" s="15"/>
      <c r="I124"/>
    </row>
    <row r="125" spans="1:9">
      <c r="B125" s="205"/>
      <c r="C125" s="18" t="s">
        <v>100</v>
      </c>
      <c r="D125" s="91" t="s">
        <v>18</v>
      </c>
      <c r="E125" s="197"/>
      <c r="F125" s="93"/>
      <c r="G125" s="151"/>
      <c r="H125" s="15"/>
      <c r="I125"/>
    </row>
    <row r="126" spans="1:9">
      <c r="B126" s="205"/>
      <c r="C126" s="20" t="s">
        <v>326</v>
      </c>
      <c r="D126" s="92" t="s">
        <v>18</v>
      </c>
      <c r="E126" s="197"/>
      <c r="F126" s="94"/>
      <c r="G126" s="152"/>
      <c r="H126" s="15"/>
      <c r="I126"/>
    </row>
    <row r="127" spans="1:9">
      <c r="B127" s="205"/>
      <c r="C127" s="18" t="s">
        <v>101</v>
      </c>
      <c r="D127" s="92" t="s">
        <v>472</v>
      </c>
      <c r="E127" s="197"/>
      <c r="F127" s="94"/>
      <c r="G127" s="152"/>
      <c r="H127" s="15"/>
      <c r="I127"/>
    </row>
    <row r="128" spans="1:9">
      <c r="B128" s="205"/>
      <c r="C128" s="18" t="s">
        <v>14</v>
      </c>
      <c r="D128" s="92" t="s">
        <v>102</v>
      </c>
      <c r="E128" s="197"/>
      <c r="F128" s="94"/>
      <c r="G128" s="152"/>
      <c r="H128" s="15"/>
      <c r="I128"/>
    </row>
    <row r="129" spans="1:9" ht="15.75" thickBot="1">
      <c r="B129" s="206"/>
      <c r="C129" s="19" t="s">
        <v>42</v>
      </c>
      <c r="D129" s="92" t="s">
        <v>103</v>
      </c>
      <c r="E129" s="198"/>
      <c r="F129" s="95"/>
      <c r="G129" s="153"/>
      <c r="H129" s="15"/>
      <c r="I129"/>
    </row>
    <row r="130" spans="1:9" ht="15.75" thickBot="1">
      <c r="B130" s="10" t="s">
        <v>279</v>
      </c>
      <c r="C130" s="11"/>
      <c r="D130" s="11"/>
      <c r="E130" s="173"/>
      <c r="F130" s="61">
        <v>0</v>
      </c>
      <c r="G130" s="139"/>
      <c r="H130" s="40">
        <v>1</v>
      </c>
      <c r="I130" s="48">
        <f>+H130*F130</f>
        <v>0</v>
      </c>
    </row>
    <row r="131" spans="1:9" ht="15.75" thickBot="1">
      <c r="B131" s="1"/>
      <c r="C131" s="2"/>
      <c r="E131" s="179"/>
      <c r="F131" s="148"/>
      <c r="G131" s="148"/>
      <c r="H131" s="15"/>
      <c r="I131"/>
    </row>
    <row r="132" spans="1:9" ht="45.75" thickBot="1">
      <c r="A132" s="79">
        <v>9</v>
      </c>
      <c r="B132" s="55" t="s">
        <v>1</v>
      </c>
      <c r="C132" s="55" t="s">
        <v>287</v>
      </c>
      <c r="D132" s="55" t="s">
        <v>288</v>
      </c>
      <c r="E132" s="143" t="s">
        <v>293</v>
      </c>
      <c r="F132" s="143" t="s">
        <v>284</v>
      </c>
      <c r="G132" s="143" t="s">
        <v>400</v>
      </c>
      <c r="H132" s="55" t="s">
        <v>41</v>
      </c>
      <c r="I132" s="56" t="s">
        <v>278</v>
      </c>
    </row>
    <row r="133" spans="1:9">
      <c r="B133" s="203" t="s">
        <v>463</v>
      </c>
      <c r="C133" s="12" t="s">
        <v>44</v>
      </c>
      <c r="D133" s="63" t="s">
        <v>474</v>
      </c>
      <c r="E133" s="200"/>
      <c r="F133" s="67"/>
      <c r="G133" s="134"/>
      <c r="H133" s="15"/>
      <c r="I133"/>
    </row>
    <row r="134" spans="1:9">
      <c r="B134" s="199"/>
      <c r="C134" s="22" t="s">
        <v>110</v>
      </c>
      <c r="D134" s="63" t="s">
        <v>327</v>
      </c>
      <c r="E134" s="201"/>
      <c r="F134" s="67"/>
      <c r="G134" s="134"/>
      <c r="H134" s="15"/>
      <c r="I134"/>
    </row>
    <row r="135" spans="1:9">
      <c r="B135" s="199"/>
      <c r="C135" s="12" t="s">
        <v>111</v>
      </c>
      <c r="D135" s="63" t="s">
        <v>112</v>
      </c>
      <c r="E135" s="201"/>
      <c r="F135" s="67"/>
      <c r="G135" s="134"/>
      <c r="H135" s="15"/>
      <c r="I135"/>
    </row>
    <row r="136" spans="1:9">
      <c r="B136" s="199"/>
      <c r="C136" s="12" t="s">
        <v>67</v>
      </c>
      <c r="D136" s="63" t="s">
        <v>68</v>
      </c>
      <c r="E136" s="201"/>
      <c r="F136" s="67"/>
      <c r="G136" s="134"/>
      <c r="H136" s="15"/>
      <c r="I136"/>
    </row>
    <row r="137" spans="1:9">
      <c r="B137" s="199"/>
      <c r="C137" s="12" t="s">
        <v>113</v>
      </c>
      <c r="D137" s="64" t="s">
        <v>114</v>
      </c>
      <c r="E137" s="201"/>
      <c r="F137" s="67"/>
      <c r="G137" s="136"/>
      <c r="H137" s="15"/>
      <c r="I137"/>
    </row>
    <row r="138" spans="1:9">
      <c r="B138" s="199"/>
      <c r="C138" s="12" t="s">
        <v>115</v>
      </c>
      <c r="D138" s="64" t="s">
        <v>116</v>
      </c>
      <c r="E138" s="201"/>
      <c r="F138" s="67"/>
      <c r="G138" s="136"/>
      <c r="H138" s="15"/>
      <c r="I138"/>
    </row>
    <row r="139" spans="1:9">
      <c r="B139" s="199"/>
      <c r="C139" s="13" t="s">
        <v>117</v>
      </c>
      <c r="D139" s="64" t="s">
        <v>118</v>
      </c>
      <c r="E139" s="201"/>
      <c r="F139" s="67"/>
      <c r="G139" s="136"/>
      <c r="H139" s="15"/>
      <c r="I139"/>
    </row>
    <row r="140" spans="1:9">
      <c r="B140" s="199"/>
      <c r="C140" s="24" t="s">
        <v>119</v>
      </c>
      <c r="D140" s="64" t="s">
        <v>120</v>
      </c>
      <c r="E140" s="201"/>
      <c r="F140" s="67"/>
      <c r="G140" s="136"/>
      <c r="H140" s="15"/>
      <c r="I140"/>
    </row>
    <row r="141" spans="1:9">
      <c r="B141" s="199"/>
      <c r="C141" s="12" t="s">
        <v>121</v>
      </c>
      <c r="D141" s="97" t="s">
        <v>122</v>
      </c>
      <c r="E141" s="201"/>
      <c r="F141" s="67"/>
      <c r="G141" s="154"/>
      <c r="H141" s="15"/>
      <c r="I141"/>
    </row>
    <row r="142" spans="1:9">
      <c r="B142" s="199"/>
      <c r="C142" s="12" t="s">
        <v>328</v>
      </c>
      <c r="D142" s="97" t="s">
        <v>18</v>
      </c>
      <c r="E142" s="201"/>
      <c r="F142" s="67"/>
      <c r="G142" s="154"/>
      <c r="H142" s="15"/>
      <c r="I142"/>
    </row>
    <row r="143" spans="1:9">
      <c r="B143" s="199"/>
      <c r="C143" s="12" t="s">
        <v>123</v>
      </c>
      <c r="D143" s="97" t="s">
        <v>124</v>
      </c>
      <c r="E143" s="201"/>
      <c r="F143" s="67"/>
      <c r="G143" s="154"/>
      <c r="H143" s="15"/>
      <c r="I143"/>
    </row>
    <row r="144" spans="1:9">
      <c r="B144" s="199"/>
      <c r="C144" s="12"/>
      <c r="D144" s="97" t="s">
        <v>125</v>
      </c>
      <c r="E144" s="201"/>
      <c r="F144" s="67"/>
      <c r="G144" s="154"/>
      <c r="H144" s="15"/>
      <c r="I144"/>
    </row>
    <row r="145" spans="2:9">
      <c r="B145" s="199"/>
      <c r="C145" s="12"/>
      <c r="D145" s="97" t="s">
        <v>126</v>
      </c>
      <c r="E145" s="201"/>
      <c r="F145" s="67"/>
      <c r="G145" s="154"/>
      <c r="H145" s="15"/>
      <c r="I145"/>
    </row>
    <row r="146" spans="2:9">
      <c r="B146" s="199"/>
      <c r="C146" s="12" t="s">
        <v>127</v>
      </c>
      <c r="D146" s="98">
        <v>0.01</v>
      </c>
      <c r="E146" s="201"/>
      <c r="F146" s="67"/>
      <c r="G146" s="155"/>
      <c r="H146" s="15"/>
      <c r="I146"/>
    </row>
    <row r="147" spans="2:9" ht="30">
      <c r="B147" s="199"/>
      <c r="C147" s="96" t="s">
        <v>329</v>
      </c>
      <c r="D147" s="99" t="s">
        <v>18</v>
      </c>
      <c r="E147" s="201"/>
      <c r="F147" s="67"/>
      <c r="G147" s="156"/>
      <c r="H147" s="15"/>
      <c r="I147"/>
    </row>
    <row r="148" spans="2:9">
      <c r="B148" s="199"/>
      <c r="C148" s="26" t="s">
        <v>129</v>
      </c>
      <c r="D148" s="100" t="s">
        <v>18</v>
      </c>
      <c r="E148" s="201"/>
      <c r="F148" s="67"/>
      <c r="G148" s="156"/>
      <c r="H148" s="15"/>
      <c r="I148"/>
    </row>
    <row r="149" spans="2:9">
      <c r="B149" s="199"/>
      <c r="C149" s="26" t="s">
        <v>330</v>
      </c>
      <c r="D149" s="97" t="s">
        <v>18</v>
      </c>
      <c r="E149" s="201"/>
      <c r="F149" s="67"/>
      <c r="G149" s="154"/>
      <c r="H149" s="15"/>
      <c r="I149"/>
    </row>
    <row r="150" spans="2:9">
      <c r="B150" s="199"/>
      <c r="C150" s="26" t="s">
        <v>331</v>
      </c>
      <c r="D150" s="97" t="s">
        <v>18</v>
      </c>
      <c r="E150" s="201"/>
      <c r="F150" s="67"/>
      <c r="G150" s="154"/>
      <c r="H150" s="15"/>
      <c r="I150"/>
    </row>
    <row r="151" spans="2:9">
      <c r="B151" s="199"/>
      <c r="C151" s="12" t="s">
        <v>332</v>
      </c>
      <c r="D151" s="97" t="s">
        <v>18</v>
      </c>
      <c r="E151" s="201"/>
      <c r="F151" s="67"/>
      <c r="G151" s="154"/>
      <c r="H151" s="15"/>
      <c r="I151"/>
    </row>
    <row r="152" spans="2:9">
      <c r="B152" s="199"/>
      <c r="C152" s="12" t="s">
        <v>333</v>
      </c>
      <c r="D152" s="97" t="s">
        <v>18</v>
      </c>
      <c r="E152" s="201"/>
      <c r="F152" s="67"/>
      <c r="G152" s="154"/>
      <c r="H152" s="15"/>
      <c r="I152"/>
    </row>
    <row r="153" spans="2:9">
      <c r="B153" s="199"/>
      <c r="C153" s="12" t="s">
        <v>130</v>
      </c>
      <c r="D153" s="97" t="s">
        <v>131</v>
      </c>
      <c r="E153" s="201"/>
      <c r="F153" s="67"/>
      <c r="G153" s="154"/>
      <c r="H153" s="15"/>
      <c r="I153"/>
    </row>
    <row r="154" spans="2:9">
      <c r="B154" s="199"/>
      <c r="C154" s="12" t="s">
        <v>63</v>
      </c>
      <c r="D154" s="97" t="s">
        <v>132</v>
      </c>
      <c r="E154" s="201"/>
      <c r="F154" s="67"/>
      <c r="G154" s="154"/>
      <c r="H154" s="15"/>
      <c r="I154"/>
    </row>
    <row r="155" spans="2:9">
      <c r="B155" s="199"/>
      <c r="C155" s="12" t="s">
        <v>133</v>
      </c>
      <c r="D155" s="97" t="s">
        <v>134</v>
      </c>
      <c r="E155" s="201"/>
      <c r="F155" s="67"/>
      <c r="G155" s="154"/>
      <c r="H155" s="15"/>
      <c r="I155"/>
    </row>
    <row r="156" spans="2:9">
      <c r="B156" s="199"/>
      <c r="C156" s="27" t="s">
        <v>135</v>
      </c>
      <c r="D156" s="63" t="s">
        <v>97</v>
      </c>
      <c r="E156" s="201"/>
      <c r="F156" s="67"/>
      <c r="G156" s="134"/>
      <c r="H156" s="15"/>
      <c r="I156"/>
    </row>
    <row r="157" spans="2:9">
      <c r="B157" s="199"/>
      <c r="C157" s="12" t="s">
        <v>334</v>
      </c>
      <c r="D157" s="63" t="s">
        <v>335</v>
      </c>
      <c r="E157" s="201"/>
      <c r="F157" s="67"/>
      <c r="G157" s="134"/>
      <c r="H157" s="15"/>
      <c r="I157"/>
    </row>
    <row r="158" spans="2:9">
      <c r="B158" s="199"/>
      <c r="C158" s="12" t="s">
        <v>138</v>
      </c>
      <c r="D158" s="63" t="s">
        <v>18</v>
      </c>
      <c r="E158" s="201"/>
      <c r="F158" s="67"/>
      <c r="G158" s="134"/>
      <c r="H158" s="15"/>
      <c r="I158"/>
    </row>
    <row r="159" spans="2:9">
      <c r="B159" s="199"/>
      <c r="C159" s="12" t="s">
        <v>139</v>
      </c>
      <c r="D159" s="63" t="s">
        <v>18</v>
      </c>
      <c r="E159" s="201"/>
      <c r="F159" s="67"/>
      <c r="G159" s="134"/>
      <c r="H159" s="15"/>
      <c r="I159"/>
    </row>
    <row r="160" spans="2:9">
      <c r="B160" s="199"/>
      <c r="C160" s="12" t="s">
        <v>336</v>
      </c>
      <c r="D160" s="63" t="s">
        <v>18</v>
      </c>
      <c r="E160" s="201"/>
      <c r="F160" s="67"/>
      <c r="G160" s="134"/>
      <c r="H160" s="15"/>
      <c r="I160"/>
    </row>
    <row r="161" spans="1:10">
      <c r="B161" s="199"/>
      <c r="C161" s="12" t="s">
        <v>140</v>
      </c>
      <c r="D161" s="63" t="s">
        <v>18</v>
      </c>
      <c r="E161" s="201"/>
      <c r="F161" s="67"/>
      <c r="G161" s="134"/>
      <c r="H161" s="15"/>
      <c r="I161"/>
    </row>
    <row r="162" spans="1:10">
      <c r="B162" s="199"/>
      <c r="C162" s="12" t="s">
        <v>141</v>
      </c>
      <c r="D162" s="63" t="s">
        <v>18</v>
      </c>
      <c r="E162" s="201"/>
      <c r="F162" s="67"/>
      <c r="G162" s="134"/>
      <c r="H162" s="15"/>
      <c r="I162"/>
    </row>
    <row r="163" spans="1:10">
      <c r="B163" s="199"/>
      <c r="C163" s="12" t="s">
        <v>142</v>
      </c>
      <c r="D163" s="63" t="s">
        <v>18</v>
      </c>
      <c r="E163" s="201"/>
      <c r="F163" s="67"/>
      <c r="G163" s="134"/>
      <c r="H163" s="15"/>
      <c r="I163"/>
    </row>
    <row r="164" spans="1:10">
      <c r="B164" s="199"/>
      <c r="C164" s="12" t="s">
        <v>337</v>
      </c>
      <c r="D164" s="63" t="s">
        <v>18</v>
      </c>
      <c r="E164" s="201"/>
      <c r="F164" s="67"/>
      <c r="G164" s="134"/>
      <c r="H164" s="15"/>
      <c r="I164"/>
    </row>
    <row r="165" spans="1:10">
      <c r="B165" s="199"/>
      <c r="C165" s="27" t="s">
        <v>338</v>
      </c>
      <c r="D165" s="63" t="s">
        <v>18</v>
      </c>
      <c r="E165" s="201"/>
      <c r="F165" s="67"/>
      <c r="G165" s="134"/>
      <c r="H165" s="15"/>
      <c r="I165"/>
    </row>
    <row r="166" spans="1:10" ht="15.75" thickBot="1">
      <c r="B166" s="199"/>
      <c r="C166" s="12" t="s">
        <v>143</v>
      </c>
      <c r="D166" s="63" t="s">
        <v>144</v>
      </c>
      <c r="E166" s="202"/>
      <c r="F166" s="69"/>
      <c r="G166" s="135"/>
      <c r="H166" s="15"/>
      <c r="I166"/>
    </row>
    <row r="167" spans="1:10" ht="15.75" thickBot="1">
      <c r="B167" s="10" t="s">
        <v>279</v>
      </c>
      <c r="C167" s="11"/>
      <c r="D167" s="11"/>
      <c r="E167" s="173"/>
      <c r="F167" s="61">
        <v>0</v>
      </c>
      <c r="G167" s="139"/>
      <c r="H167" s="40">
        <v>1</v>
      </c>
      <c r="I167" s="48">
        <f>+H167*F167</f>
        <v>0</v>
      </c>
      <c r="J167" s="50"/>
    </row>
    <row r="168" spans="1:10" ht="15.75" thickBot="1">
      <c r="B168" s="1"/>
      <c r="C168" s="2"/>
      <c r="E168" s="179"/>
      <c r="F168" s="148"/>
      <c r="G168" s="148"/>
      <c r="H168" s="15"/>
      <c r="I168"/>
    </row>
    <row r="169" spans="1:10" ht="45.75" thickBot="1">
      <c r="A169" s="79">
        <v>10</v>
      </c>
      <c r="B169" s="55" t="s">
        <v>1</v>
      </c>
      <c r="C169" s="55" t="s">
        <v>287</v>
      </c>
      <c r="D169" s="55" t="s">
        <v>288</v>
      </c>
      <c r="E169" s="143" t="s">
        <v>293</v>
      </c>
      <c r="F169" s="143" t="s">
        <v>284</v>
      </c>
      <c r="G169" s="143" t="s">
        <v>400</v>
      </c>
      <c r="H169" s="55" t="s">
        <v>41</v>
      </c>
      <c r="I169" s="56" t="s">
        <v>278</v>
      </c>
    </row>
    <row r="170" spans="1:10">
      <c r="B170" s="203" t="s">
        <v>464</v>
      </c>
      <c r="C170" s="12" t="s">
        <v>44</v>
      </c>
      <c r="D170" s="63" t="s">
        <v>474</v>
      </c>
      <c r="E170" s="200"/>
      <c r="F170" s="67"/>
      <c r="G170" s="134"/>
      <c r="H170" s="15"/>
      <c r="I170"/>
    </row>
    <row r="171" spans="1:10">
      <c r="B171" s="199"/>
      <c r="C171" s="22" t="s">
        <v>110</v>
      </c>
      <c r="D171" s="63" t="s">
        <v>475</v>
      </c>
      <c r="E171" s="201"/>
      <c r="F171" s="67"/>
      <c r="G171" s="134"/>
      <c r="H171" s="15"/>
      <c r="I171"/>
    </row>
    <row r="172" spans="1:10">
      <c r="B172" s="199"/>
      <c r="C172" s="12" t="s">
        <v>111</v>
      </c>
      <c r="D172" s="63" t="s">
        <v>112</v>
      </c>
      <c r="E172" s="201"/>
      <c r="F172" s="67"/>
      <c r="G172" s="134"/>
      <c r="H172" s="15"/>
      <c r="I172"/>
    </row>
    <row r="173" spans="1:10">
      <c r="B173" s="199"/>
      <c r="C173" s="12" t="s">
        <v>67</v>
      </c>
      <c r="D173" s="63" t="s">
        <v>68</v>
      </c>
      <c r="E173" s="201"/>
      <c r="F173" s="67"/>
      <c r="G173" s="134"/>
      <c r="H173" s="15"/>
      <c r="I173"/>
    </row>
    <row r="174" spans="1:10">
      <c r="B174" s="199"/>
      <c r="C174" s="12" t="s">
        <v>113</v>
      </c>
      <c r="D174" s="64" t="s">
        <v>339</v>
      </c>
      <c r="E174" s="201"/>
      <c r="F174" s="67"/>
      <c r="G174" s="136"/>
      <c r="H174" s="15"/>
      <c r="I174"/>
    </row>
    <row r="175" spans="1:10">
      <c r="B175" s="199"/>
      <c r="C175" s="12" t="s">
        <v>340</v>
      </c>
      <c r="D175" s="64" t="s">
        <v>18</v>
      </c>
      <c r="E175" s="201"/>
      <c r="F175" s="67"/>
      <c r="G175" s="136"/>
      <c r="H175" s="15"/>
      <c r="I175"/>
    </row>
    <row r="176" spans="1:10">
      <c r="B176" s="199"/>
      <c r="C176" s="13" t="s">
        <v>117</v>
      </c>
      <c r="D176" s="64" t="s">
        <v>118</v>
      </c>
      <c r="E176" s="201"/>
      <c r="F176" s="67"/>
      <c r="G176" s="136"/>
      <c r="H176" s="15"/>
      <c r="I176"/>
    </row>
    <row r="177" spans="2:9">
      <c r="B177" s="199"/>
      <c r="C177" s="24" t="s">
        <v>119</v>
      </c>
      <c r="D177" s="64" t="s">
        <v>120</v>
      </c>
      <c r="E177" s="201"/>
      <c r="F177" s="67"/>
      <c r="G177" s="136"/>
      <c r="H177" s="15"/>
      <c r="I177"/>
    </row>
    <row r="178" spans="2:9">
      <c r="B178" s="199"/>
      <c r="C178" s="12" t="s">
        <v>121</v>
      </c>
      <c r="D178" s="97" t="s">
        <v>145</v>
      </c>
      <c r="E178" s="201"/>
      <c r="F178" s="67"/>
      <c r="G178" s="154"/>
      <c r="H178" s="15"/>
      <c r="I178"/>
    </row>
    <row r="179" spans="2:9">
      <c r="B179" s="199"/>
      <c r="C179" s="101" t="s">
        <v>341</v>
      </c>
      <c r="D179" s="102" t="s">
        <v>18</v>
      </c>
      <c r="E179" s="201"/>
      <c r="F179" s="67"/>
      <c r="G179" s="154"/>
      <c r="H179" s="15"/>
      <c r="I179"/>
    </row>
    <row r="180" spans="2:9">
      <c r="B180" s="199"/>
      <c r="C180" s="12" t="s">
        <v>123</v>
      </c>
      <c r="D180" s="97" t="s">
        <v>124</v>
      </c>
      <c r="E180" s="201"/>
      <c r="F180" s="67"/>
      <c r="G180" s="154"/>
      <c r="H180" s="15"/>
      <c r="I180"/>
    </row>
    <row r="181" spans="2:9">
      <c r="B181" s="199"/>
      <c r="C181" s="12"/>
      <c r="D181" s="97" t="s">
        <v>125</v>
      </c>
      <c r="E181" s="201"/>
      <c r="F181" s="67"/>
      <c r="G181" s="154"/>
      <c r="H181" s="15"/>
      <c r="I181"/>
    </row>
    <row r="182" spans="2:9">
      <c r="B182" s="199"/>
      <c r="C182" s="12"/>
      <c r="D182" s="97" t="s">
        <v>126</v>
      </c>
      <c r="E182" s="201"/>
      <c r="F182" s="67"/>
      <c r="G182" s="154"/>
      <c r="H182" s="15"/>
      <c r="I182"/>
    </row>
    <row r="183" spans="2:9">
      <c r="B183" s="199"/>
      <c r="C183" s="12" t="s">
        <v>127</v>
      </c>
      <c r="D183" s="98">
        <v>0.01</v>
      </c>
      <c r="E183" s="201"/>
      <c r="F183" s="67"/>
      <c r="G183" s="155"/>
      <c r="H183" s="15"/>
      <c r="I183"/>
    </row>
    <row r="184" spans="2:9" ht="30">
      <c r="B184" s="199"/>
      <c r="C184" s="100" t="s">
        <v>128</v>
      </c>
      <c r="D184" s="99" t="s">
        <v>18</v>
      </c>
      <c r="E184" s="201"/>
      <c r="F184" s="67"/>
      <c r="G184" s="156"/>
      <c r="H184" s="15"/>
      <c r="I184"/>
    </row>
    <row r="185" spans="2:9">
      <c r="B185" s="199"/>
      <c r="C185" s="26" t="s">
        <v>129</v>
      </c>
      <c r="D185" s="100" t="s">
        <v>18</v>
      </c>
      <c r="E185" s="201"/>
      <c r="F185" s="67"/>
      <c r="G185" s="156"/>
      <c r="H185" s="15"/>
      <c r="I185"/>
    </row>
    <row r="186" spans="2:9">
      <c r="B186" s="199"/>
      <c r="C186" s="26" t="s">
        <v>342</v>
      </c>
      <c r="D186" s="100" t="s">
        <v>18</v>
      </c>
      <c r="E186" s="201"/>
      <c r="F186" s="67"/>
      <c r="G186" s="154"/>
      <c r="H186" s="15"/>
      <c r="I186"/>
    </row>
    <row r="187" spans="2:9">
      <c r="B187" s="199"/>
      <c r="C187" s="26" t="s">
        <v>331</v>
      </c>
      <c r="D187" s="100" t="s">
        <v>18</v>
      </c>
      <c r="E187" s="201"/>
      <c r="F187" s="67"/>
      <c r="G187" s="154"/>
      <c r="H187" s="15"/>
      <c r="I187"/>
    </row>
    <row r="188" spans="2:9">
      <c r="B188" s="199"/>
      <c r="C188" s="12" t="s">
        <v>332</v>
      </c>
      <c r="D188" s="100" t="s">
        <v>18</v>
      </c>
      <c r="E188" s="201"/>
      <c r="F188" s="67"/>
      <c r="G188" s="154"/>
      <c r="H188" s="15"/>
      <c r="I188"/>
    </row>
    <row r="189" spans="2:9">
      <c r="B189" s="199"/>
      <c r="C189" s="12" t="s">
        <v>333</v>
      </c>
      <c r="D189" s="100" t="s">
        <v>18</v>
      </c>
      <c r="E189" s="201"/>
      <c r="F189" s="67"/>
      <c r="G189" s="154"/>
      <c r="H189" s="15"/>
      <c r="I189"/>
    </row>
    <row r="190" spans="2:9">
      <c r="B190" s="199"/>
      <c r="C190" s="12" t="s">
        <v>130</v>
      </c>
      <c r="D190" s="97" t="s">
        <v>131</v>
      </c>
      <c r="E190" s="201"/>
      <c r="F190" s="67"/>
      <c r="G190" s="154"/>
      <c r="H190" s="15"/>
      <c r="I190"/>
    </row>
    <row r="191" spans="2:9">
      <c r="B191" s="199"/>
      <c r="C191" s="12" t="s">
        <v>63</v>
      </c>
      <c r="D191" s="97" t="s">
        <v>132</v>
      </c>
      <c r="E191" s="201"/>
      <c r="F191" s="67"/>
      <c r="G191" s="154"/>
      <c r="H191" s="15"/>
      <c r="I191"/>
    </row>
    <row r="192" spans="2:9">
      <c r="B192" s="199"/>
      <c r="C192" s="12" t="s">
        <v>133</v>
      </c>
      <c r="D192" s="97" t="s">
        <v>134</v>
      </c>
      <c r="E192" s="201"/>
      <c r="F192" s="67"/>
      <c r="G192" s="154"/>
      <c r="H192" s="15"/>
      <c r="I192"/>
    </row>
    <row r="193" spans="1:9">
      <c r="B193" s="199"/>
      <c r="C193" s="27" t="s">
        <v>135</v>
      </c>
      <c r="D193" s="63" t="s">
        <v>5</v>
      </c>
      <c r="E193" s="201"/>
      <c r="F193" s="67"/>
      <c r="G193" s="134"/>
      <c r="H193" s="15"/>
      <c r="I193"/>
    </row>
    <row r="194" spans="1:9">
      <c r="B194" s="199"/>
      <c r="C194" s="12" t="s">
        <v>136</v>
      </c>
      <c r="D194" s="63" t="s">
        <v>137</v>
      </c>
      <c r="E194" s="201"/>
      <c r="F194" s="67"/>
      <c r="G194" s="134"/>
      <c r="H194" s="15"/>
      <c r="I194"/>
    </row>
    <row r="195" spans="1:9">
      <c r="B195" s="199"/>
      <c r="C195" s="12" t="s">
        <v>138</v>
      </c>
      <c r="D195" s="63" t="s">
        <v>18</v>
      </c>
      <c r="E195" s="201"/>
      <c r="F195" s="67"/>
      <c r="G195" s="134"/>
      <c r="H195" s="15"/>
      <c r="I195"/>
    </row>
    <row r="196" spans="1:9">
      <c r="B196" s="199"/>
      <c r="C196" s="12" t="s">
        <v>139</v>
      </c>
      <c r="D196" s="63" t="s">
        <v>18</v>
      </c>
      <c r="E196" s="201"/>
      <c r="F196" s="67"/>
      <c r="G196" s="134"/>
      <c r="H196" s="15"/>
      <c r="I196"/>
    </row>
    <row r="197" spans="1:9">
      <c r="B197" s="199"/>
      <c r="C197" s="12" t="s">
        <v>336</v>
      </c>
      <c r="D197" s="63" t="s">
        <v>18</v>
      </c>
      <c r="E197" s="201"/>
      <c r="F197" s="67"/>
      <c r="G197" s="134"/>
      <c r="H197" s="15"/>
      <c r="I197"/>
    </row>
    <row r="198" spans="1:9">
      <c r="B198" s="199"/>
      <c r="C198" s="12" t="s">
        <v>140</v>
      </c>
      <c r="D198" s="63" t="s">
        <v>18</v>
      </c>
      <c r="E198" s="201"/>
      <c r="F198" s="67"/>
      <c r="G198" s="134"/>
      <c r="H198" s="15"/>
      <c r="I198"/>
    </row>
    <row r="199" spans="1:9">
      <c r="B199" s="199"/>
      <c r="C199" s="12" t="s">
        <v>141</v>
      </c>
      <c r="D199" s="63" t="s">
        <v>18</v>
      </c>
      <c r="E199" s="201"/>
      <c r="F199" s="67"/>
      <c r="G199" s="134"/>
      <c r="H199" s="15"/>
      <c r="I199"/>
    </row>
    <row r="200" spans="1:9">
      <c r="B200" s="199"/>
      <c r="C200" s="12" t="s">
        <v>142</v>
      </c>
      <c r="D200" s="63" t="s">
        <v>18</v>
      </c>
      <c r="E200" s="201"/>
      <c r="F200" s="67"/>
      <c r="G200" s="134"/>
      <c r="H200" s="15"/>
      <c r="I200"/>
    </row>
    <row r="201" spans="1:9">
      <c r="B201" s="199"/>
      <c r="C201" s="12" t="s">
        <v>343</v>
      </c>
      <c r="D201" s="63" t="s">
        <v>18</v>
      </c>
      <c r="E201" s="201"/>
      <c r="F201" s="67"/>
      <c r="G201" s="134"/>
      <c r="H201" s="15"/>
      <c r="I201"/>
    </row>
    <row r="202" spans="1:9">
      <c r="B202" s="199"/>
      <c r="C202" s="27" t="s">
        <v>338</v>
      </c>
      <c r="D202" s="63" t="s">
        <v>18</v>
      </c>
      <c r="E202" s="201"/>
      <c r="F202" s="67"/>
      <c r="G202" s="134"/>
      <c r="H202" s="15"/>
      <c r="I202"/>
    </row>
    <row r="203" spans="1:9" ht="15.75" thickBot="1">
      <c r="B203" s="199"/>
      <c r="C203" s="12" t="s">
        <v>143</v>
      </c>
      <c r="D203" s="63" t="s">
        <v>144</v>
      </c>
      <c r="E203" s="202"/>
      <c r="F203" s="69"/>
      <c r="G203" s="135"/>
      <c r="H203" s="15"/>
      <c r="I203"/>
    </row>
    <row r="204" spans="1:9" ht="15.75" thickBot="1">
      <c r="B204" s="10" t="s">
        <v>279</v>
      </c>
      <c r="C204" s="11"/>
      <c r="D204" s="11"/>
      <c r="E204" s="173"/>
      <c r="F204" s="61">
        <v>0</v>
      </c>
      <c r="G204" s="139"/>
      <c r="H204" s="40">
        <v>2</v>
      </c>
      <c r="I204" s="48">
        <f>+H204*F204</f>
        <v>0</v>
      </c>
    </row>
    <row r="205" spans="1:9" ht="15.75" thickBot="1">
      <c r="B205" s="1"/>
      <c r="C205" s="2"/>
      <c r="E205" s="179"/>
      <c r="F205" s="148"/>
      <c r="G205" s="148"/>
      <c r="H205" s="15"/>
      <c r="I205"/>
    </row>
    <row r="206" spans="1:9" ht="45.75" thickBot="1">
      <c r="A206" s="79">
        <v>11</v>
      </c>
      <c r="B206" s="55" t="s">
        <v>1</v>
      </c>
      <c r="C206" s="55" t="s">
        <v>287</v>
      </c>
      <c r="D206" s="55" t="s">
        <v>288</v>
      </c>
      <c r="E206" s="143" t="s">
        <v>293</v>
      </c>
      <c r="F206" s="143" t="s">
        <v>284</v>
      </c>
      <c r="G206" s="143" t="s">
        <v>400</v>
      </c>
      <c r="H206" s="55" t="s">
        <v>41</v>
      </c>
      <c r="I206" s="56" t="s">
        <v>278</v>
      </c>
    </row>
    <row r="207" spans="1:9">
      <c r="B207" s="203" t="s">
        <v>465</v>
      </c>
      <c r="C207" s="12" t="s">
        <v>146</v>
      </c>
      <c r="D207" s="63" t="s">
        <v>344</v>
      </c>
      <c r="E207" s="180"/>
      <c r="F207" s="67"/>
      <c r="G207" s="134"/>
      <c r="H207" s="15"/>
      <c r="I207"/>
    </row>
    <row r="208" spans="1:9">
      <c r="B208" s="199"/>
      <c r="C208" s="22" t="s">
        <v>345</v>
      </c>
      <c r="D208" s="63" t="s">
        <v>18</v>
      </c>
      <c r="E208" s="181"/>
      <c r="F208" s="67"/>
      <c r="G208" s="134"/>
      <c r="H208" s="15"/>
      <c r="I208"/>
    </row>
    <row r="209" spans="1:9">
      <c r="B209" s="199"/>
      <c r="C209" s="12" t="s">
        <v>346</v>
      </c>
      <c r="D209" s="63" t="s">
        <v>18</v>
      </c>
      <c r="E209" s="181"/>
      <c r="F209" s="67"/>
      <c r="G209" s="134"/>
      <c r="H209" s="15"/>
      <c r="I209"/>
    </row>
    <row r="210" spans="1:9">
      <c r="B210" s="199"/>
      <c r="C210" s="12" t="s">
        <v>348</v>
      </c>
      <c r="D210" s="63" t="s">
        <v>347</v>
      </c>
      <c r="E210" s="181"/>
      <c r="F210" s="67"/>
      <c r="G210" s="134"/>
      <c r="H210" s="15"/>
      <c r="I210"/>
    </row>
    <row r="211" spans="1:9">
      <c r="B211" s="199"/>
      <c r="C211" s="12" t="s">
        <v>349</v>
      </c>
      <c r="D211" s="63" t="s">
        <v>18</v>
      </c>
      <c r="E211" s="182"/>
      <c r="F211" s="67"/>
      <c r="G211" s="136"/>
      <c r="H211" s="15"/>
      <c r="I211"/>
    </row>
    <row r="212" spans="1:9">
      <c r="B212" s="199"/>
      <c r="C212" s="12" t="s">
        <v>147</v>
      </c>
      <c r="D212" s="64" t="s">
        <v>18</v>
      </c>
      <c r="E212" s="182"/>
      <c r="F212" s="67"/>
      <c r="G212" s="136"/>
      <c r="H212" s="15"/>
      <c r="I212"/>
    </row>
    <row r="213" spans="1:9">
      <c r="B213" s="199"/>
      <c r="C213" s="13" t="s">
        <v>64</v>
      </c>
      <c r="D213" s="64" t="s">
        <v>148</v>
      </c>
      <c r="E213" s="182"/>
      <c r="F213" s="67"/>
      <c r="G213" s="136"/>
      <c r="H213" s="15"/>
      <c r="I213"/>
    </row>
    <row r="214" spans="1:9">
      <c r="B214" s="199"/>
      <c r="C214" s="13" t="s">
        <v>149</v>
      </c>
      <c r="D214" s="17" t="s">
        <v>350</v>
      </c>
      <c r="E214" s="182"/>
      <c r="F214" s="67"/>
      <c r="G214" s="136"/>
      <c r="H214" s="15"/>
      <c r="I214"/>
    </row>
    <row r="215" spans="1:9">
      <c r="B215" s="199"/>
      <c r="C215" s="13" t="s">
        <v>150</v>
      </c>
      <c r="D215" s="65" t="s">
        <v>151</v>
      </c>
      <c r="E215" s="183"/>
      <c r="F215" s="68"/>
      <c r="G215" s="137"/>
      <c r="H215" s="15"/>
      <c r="I215"/>
    </row>
    <row r="216" spans="1:9">
      <c r="B216" s="199"/>
      <c r="C216" s="12" t="s">
        <v>351</v>
      </c>
      <c r="D216" s="65" t="s">
        <v>485</v>
      </c>
      <c r="E216" s="184"/>
      <c r="F216" s="67"/>
      <c r="G216" s="157"/>
      <c r="H216" s="15"/>
      <c r="I216"/>
    </row>
    <row r="217" spans="1:9">
      <c r="B217" s="199"/>
      <c r="C217" s="12" t="s">
        <v>352</v>
      </c>
      <c r="D217" s="65" t="s">
        <v>151</v>
      </c>
      <c r="E217" s="181"/>
      <c r="F217" s="67"/>
      <c r="G217" s="134"/>
      <c r="H217" s="15"/>
      <c r="I217"/>
    </row>
    <row r="218" spans="1:9">
      <c r="B218" s="199"/>
      <c r="C218" s="12" t="s">
        <v>353</v>
      </c>
      <c r="D218" s="65" t="s">
        <v>151</v>
      </c>
      <c r="E218" s="181"/>
      <c r="F218" s="67"/>
      <c r="G218" s="134"/>
      <c r="H218" s="15"/>
      <c r="I218"/>
    </row>
    <row r="219" spans="1:9">
      <c r="B219" s="199"/>
      <c r="C219" s="12" t="s">
        <v>152</v>
      </c>
      <c r="D219" s="63" t="s">
        <v>153</v>
      </c>
      <c r="E219" s="181"/>
      <c r="F219" s="67"/>
      <c r="G219" s="134"/>
      <c r="H219" s="15"/>
      <c r="I219"/>
    </row>
    <row r="220" spans="1:9" ht="15.75" thickBot="1">
      <c r="B220" s="199"/>
      <c r="C220" s="23" t="s">
        <v>354</v>
      </c>
      <c r="D220" s="65" t="s">
        <v>151</v>
      </c>
      <c r="E220" s="185"/>
      <c r="F220" s="69"/>
      <c r="G220" s="158"/>
      <c r="H220" s="15"/>
      <c r="I220"/>
    </row>
    <row r="221" spans="1:9" ht="15.75" thickBot="1">
      <c r="B221" s="10" t="s">
        <v>279</v>
      </c>
      <c r="C221" s="11"/>
      <c r="D221" s="11"/>
      <c r="E221" s="173"/>
      <c r="F221" s="61">
        <v>0</v>
      </c>
      <c r="G221" s="139"/>
      <c r="H221" s="40">
        <v>1</v>
      </c>
      <c r="I221" s="48">
        <f>+H221*F221</f>
        <v>0</v>
      </c>
    </row>
    <row r="222" spans="1:9" ht="15.75" thickBot="1">
      <c r="B222" s="1"/>
      <c r="C222" s="2"/>
      <c r="E222" s="179"/>
      <c r="F222" s="148"/>
      <c r="G222" s="148"/>
      <c r="H222" s="15"/>
      <c r="I222"/>
    </row>
    <row r="223" spans="1:9" ht="45.75" thickBot="1">
      <c r="A223" s="79">
        <v>12</v>
      </c>
      <c r="B223" s="55" t="s">
        <v>1</v>
      </c>
      <c r="C223" s="55" t="s">
        <v>287</v>
      </c>
      <c r="D223" s="55" t="s">
        <v>288</v>
      </c>
      <c r="E223" s="143" t="s">
        <v>293</v>
      </c>
      <c r="F223" s="143" t="s">
        <v>284</v>
      </c>
      <c r="G223" s="143" t="s">
        <v>400</v>
      </c>
      <c r="H223" s="55" t="s">
        <v>41</v>
      </c>
      <c r="I223" s="56" t="s">
        <v>278</v>
      </c>
    </row>
    <row r="224" spans="1:9">
      <c r="B224" s="203" t="s">
        <v>466</v>
      </c>
      <c r="C224" s="28" t="s">
        <v>355</v>
      </c>
      <c r="D224" s="103" t="s">
        <v>182</v>
      </c>
      <c r="E224" s="186"/>
      <c r="F224" s="67"/>
      <c r="G224" s="159"/>
      <c r="H224" s="15"/>
      <c r="I224"/>
    </row>
    <row r="225" spans="2:9">
      <c r="B225" s="199"/>
      <c r="C225" s="28" t="s">
        <v>183</v>
      </c>
      <c r="D225" s="103" t="s">
        <v>184</v>
      </c>
      <c r="E225" s="187"/>
      <c r="F225" s="67"/>
      <c r="G225" s="159"/>
      <c r="H225" s="15"/>
      <c r="I225"/>
    </row>
    <row r="226" spans="2:9">
      <c r="B226" s="199"/>
      <c r="C226" s="29" t="s">
        <v>185</v>
      </c>
      <c r="D226" s="97" t="s">
        <v>186</v>
      </c>
      <c r="E226" s="188"/>
      <c r="F226" s="67"/>
      <c r="G226" s="154"/>
      <c r="H226" s="15"/>
      <c r="I226"/>
    </row>
    <row r="227" spans="2:9">
      <c r="B227" s="199"/>
      <c r="C227" s="30" t="s">
        <v>187</v>
      </c>
      <c r="D227" s="97" t="s">
        <v>188</v>
      </c>
      <c r="E227" s="188"/>
      <c r="F227" s="67"/>
      <c r="G227" s="154"/>
      <c r="H227" s="15"/>
      <c r="I227"/>
    </row>
    <row r="228" spans="2:9">
      <c r="B228" s="199"/>
      <c r="C228" s="29" t="s">
        <v>189</v>
      </c>
      <c r="D228" s="97" t="s">
        <v>476</v>
      </c>
      <c r="E228" s="188"/>
      <c r="F228" s="67"/>
      <c r="G228" s="154"/>
      <c r="H228" s="15"/>
      <c r="I228"/>
    </row>
    <row r="229" spans="2:9">
      <c r="B229" s="199"/>
      <c r="C229" s="29" t="s">
        <v>190</v>
      </c>
      <c r="D229" s="97" t="s">
        <v>18</v>
      </c>
      <c r="E229" s="188"/>
      <c r="F229" s="67"/>
      <c r="G229" s="154"/>
      <c r="H229" s="15"/>
      <c r="I229"/>
    </row>
    <row r="230" spans="2:9">
      <c r="B230" s="199"/>
      <c r="C230" s="29" t="s">
        <v>191</v>
      </c>
      <c r="D230" s="97" t="s">
        <v>192</v>
      </c>
      <c r="E230" s="188"/>
      <c r="F230" s="67"/>
      <c r="G230" s="154"/>
      <c r="H230" s="15"/>
      <c r="I230"/>
    </row>
    <row r="231" spans="2:9">
      <c r="B231" s="199"/>
      <c r="C231" s="29" t="s">
        <v>193</v>
      </c>
      <c r="D231" s="97" t="s">
        <v>477</v>
      </c>
      <c r="E231" s="188"/>
      <c r="F231" s="67"/>
      <c r="G231" s="154"/>
      <c r="H231" s="15"/>
      <c r="I231"/>
    </row>
    <row r="232" spans="2:9">
      <c r="B232" s="199"/>
      <c r="C232" s="29" t="s">
        <v>356</v>
      </c>
      <c r="D232" s="97" t="s">
        <v>18</v>
      </c>
      <c r="E232" s="188"/>
      <c r="F232" s="67"/>
      <c r="G232" s="154"/>
      <c r="H232" s="15"/>
      <c r="I232"/>
    </row>
    <row r="233" spans="2:9">
      <c r="B233" s="199"/>
      <c r="C233" s="25" t="s">
        <v>357</v>
      </c>
      <c r="D233" s="97" t="s">
        <v>18</v>
      </c>
      <c r="E233" s="188"/>
      <c r="F233" s="67"/>
      <c r="G233" s="154"/>
      <c r="H233" s="15"/>
      <c r="I233"/>
    </row>
    <row r="234" spans="2:9">
      <c r="B234" s="199"/>
      <c r="C234" s="29" t="s">
        <v>358</v>
      </c>
      <c r="D234" s="97" t="s">
        <v>18</v>
      </c>
      <c r="E234" s="188"/>
      <c r="F234" s="67"/>
      <c r="G234" s="154"/>
      <c r="H234" s="15"/>
      <c r="I234"/>
    </row>
    <row r="235" spans="2:9">
      <c r="B235" s="199"/>
      <c r="C235" s="29" t="s">
        <v>359</v>
      </c>
      <c r="D235" s="97" t="s">
        <v>18</v>
      </c>
      <c r="E235" s="188"/>
      <c r="F235" s="67"/>
      <c r="G235" s="154"/>
      <c r="H235" s="15"/>
      <c r="I235"/>
    </row>
    <row r="236" spans="2:9">
      <c r="B236" s="199"/>
      <c r="C236" s="29" t="s">
        <v>360</v>
      </c>
      <c r="D236" s="97" t="s">
        <v>253</v>
      </c>
      <c r="E236" s="188"/>
      <c r="F236" s="67"/>
      <c r="G236" s="154"/>
      <c r="H236" s="15"/>
      <c r="I236"/>
    </row>
    <row r="237" spans="2:9">
      <c r="B237" s="199"/>
      <c r="C237" s="29" t="s">
        <v>361</v>
      </c>
      <c r="D237" s="97" t="s">
        <v>18</v>
      </c>
      <c r="E237" s="188"/>
      <c r="F237" s="67"/>
      <c r="G237" s="154"/>
      <c r="H237" s="15"/>
      <c r="I237"/>
    </row>
    <row r="238" spans="2:9">
      <c r="B238" s="199"/>
      <c r="C238" s="31" t="s">
        <v>194</v>
      </c>
      <c r="D238" s="97" t="s">
        <v>18</v>
      </c>
      <c r="E238" s="188"/>
      <c r="F238" s="67"/>
      <c r="G238" s="154"/>
      <c r="H238" s="15"/>
      <c r="I238"/>
    </row>
    <row r="239" spans="2:9">
      <c r="B239" s="199"/>
      <c r="C239" s="31" t="s">
        <v>195</v>
      </c>
      <c r="D239" s="97" t="s">
        <v>18</v>
      </c>
      <c r="E239" s="188"/>
      <c r="F239" s="67"/>
      <c r="G239" s="154"/>
      <c r="H239" s="15"/>
      <c r="I239"/>
    </row>
    <row r="240" spans="2:9">
      <c r="B240" s="199"/>
      <c r="C240" s="29" t="s">
        <v>196</v>
      </c>
      <c r="D240" s="97" t="s">
        <v>18</v>
      </c>
      <c r="E240" s="188"/>
      <c r="F240" s="67"/>
      <c r="G240" s="154"/>
      <c r="H240" s="15"/>
      <c r="I240"/>
    </row>
    <row r="241" spans="1:9">
      <c r="B241" s="199"/>
      <c r="C241" s="29" t="s">
        <v>197</v>
      </c>
      <c r="D241" s="97" t="s">
        <v>18</v>
      </c>
      <c r="E241" s="188"/>
      <c r="F241" s="67"/>
      <c r="G241" s="154"/>
      <c r="H241" s="15"/>
      <c r="I241"/>
    </row>
    <row r="242" spans="1:9">
      <c r="B242" s="199"/>
      <c r="C242" s="29" t="s">
        <v>198</v>
      </c>
      <c r="D242" s="97" t="s">
        <v>18</v>
      </c>
      <c r="E242" s="188"/>
      <c r="F242" s="67"/>
      <c r="G242" s="154"/>
      <c r="H242" s="15"/>
      <c r="I242"/>
    </row>
    <row r="243" spans="1:9">
      <c r="B243" s="199"/>
      <c r="C243" s="29" t="s">
        <v>199</v>
      </c>
      <c r="D243" s="97" t="s">
        <v>478</v>
      </c>
      <c r="E243" s="188"/>
      <c r="F243" s="67"/>
      <c r="G243" s="154"/>
      <c r="H243" s="15"/>
      <c r="I243"/>
    </row>
    <row r="244" spans="1:9">
      <c r="B244" s="199"/>
      <c r="C244" s="29" t="s">
        <v>362</v>
      </c>
      <c r="D244" s="97" t="s">
        <v>18</v>
      </c>
      <c r="E244" s="188"/>
      <c r="F244" s="67"/>
      <c r="G244" s="154"/>
      <c r="H244" s="15"/>
      <c r="I244"/>
    </row>
    <row r="245" spans="1:9">
      <c r="B245" s="199"/>
      <c r="C245" s="29" t="s">
        <v>200</v>
      </c>
      <c r="D245" s="97" t="s">
        <v>18</v>
      </c>
      <c r="E245" s="188"/>
      <c r="F245" s="67"/>
      <c r="G245" s="154"/>
      <c r="H245" s="15"/>
      <c r="I245"/>
    </row>
    <row r="246" spans="1:9">
      <c r="B246" s="199"/>
      <c r="C246" s="32" t="s">
        <v>201</v>
      </c>
      <c r="D246" s="97" t="s">
        <v>18</v>
      </c>
      <c r="E246" s="188"/>
      <c r="F246" s="67"/>
      <c r="G246" s="154"/>
      <c r="H246" s="15"/>
      <c r="I246"/>
    </row>
    <row r="247" spans="1:9" ht="30">
      <c r="B247" s="199"/>
      <c r="C247" s="32" t="s">
        <v>202</v>
      </c>
      <c r="D247" s="102" t="s">
        <v>18</v>
      </c>
      <c r="E247" s="188"/>
      <c r="F247" s="67"/>
      <c r="G247" s="154"/>
      <c r="H247" s="15"/>
      <c r="I247"/>
    </row>
    <row r="248" spans="1:9">
      <c r="B248" s="199"/>
      <c r="C248" s="33" t="s">
        <v>363</v>
      </c>
      <c r="D248" s="97" t="s">
        <v>364</v>
      </c>
      <c r="E248" s="188"/>
      <c r="F248" s="67"/>
      <c r="G248" s="154"/>
      <c r="H248" s="15"/>
      <c r="I248"/>
    </row>
    <row r="249" spans="1:9">
      <c r="B249" s="199"/>
      <c r="C249" s="29" t="s">
        <v>365</v>
      </c>
      <c r="D249" s="97" t="s">
        <v>18</v>
      </c>
      <c r="E249" s="188"/>
      <c r="F249" s="67"/>
      <c r="G249" s="154"/>
      <c r="H249" s="15"/>
      <c r="I249"/>
    </row>
    <row r="250" spans="1:9">
      <c r="B250" s="199"/>
      <c r="C250" s="29" t="s">
        <v>203</v>
      </c>
      <c r="D250" s="97" t="s">
        <v>18</v>
      </c>
      <c r="E250" s="188"/>
      <c r="F250" s="67"/>
      <c r="G250" s="154"/>
      <c r="H250" s="15"/>
      <c r="I250"/>
    </row>
    <row r="251" spans="1:9">
      <c r="B251" s="199"/>
      <c r="C251" s="29" t="s">
        <v>204</v>
      </c>
      <c r="D251" s="97" t="s">
        <v>486</v>
      </c>
      <c r="E251" s="188"/>
      <c r="F251" s="67"/>
      <c r="G251" s="154"/>
      <c r="H251" s="15"/>
      <c r="I251"/>
    </row>
    <row r="252" spans="1:9">
      <c r="B252" s="199"/>
      <c r="C252" s="34" t="s">
        <v>205</v>
      </c>
      <c r="D252" s="104" t="s">
        <v>18</v>
      </c>
      <c r="E252" s="189"/>
      <c r="F252" s="67"/>
      <c r="G252" s="160"/>
      <c r="H252" s="15"/>
      <c r="I252"/>
    </row>
    <row r="253" spans="1:9" ht="15.75" thickBot="1">
      <c r="B253" s="199"/>
      <c r="C253" s="33" t="s">
        <v>206</v>
      </c>
      <c r="D253" s="63" t="s">
        <v>144</v>
      </c>
      <c r="E253" s="190"/>
      <c r="F253" s="69"/>
      <c r="G253" s="134"/>
      <c r="H253" s="15"/>
      <c r="I253"/>
    </row>
    <row r="254" spans="1:9" ht="15.75" thickBot="1">
      <c r="B254" s="10" t="s">
        <v>279</v>
      </c>
      <c r="C254" s="11"/>
      <c r="D254" s="11"/>
      <c r="E254" s="173"/>
      <c r="F254" s="61">
        <v>0</v>
      </c>
      <c r="G254" s="161"/>
      <c r="H254" s="40">
        <v>2</v>
      </c>
      <c r="I254" s="48">
        <f>+H254*F254</f>
        <v>0</v>
      </c>
    </row>
    <row r="255" spans="1:9" ht="15.75" thickBot="1">
      <c r="B255" s="16"/>
      <c r="C255" s="35"/>
      <c r="D255" s="16"/>
      <c r="E255" s="175"/>
      <c r="F255" s="44"/>
      <c r="G255" s="162"/>
      <c r="H255" s="15"/>
      <c r="I255"/>
    </row>
    <row r="256" spans="1:9" ht="45.75" thickBot="1">
      <c r="A256" s="79">
        <v>13</v>
      </c>
      <c r="B256" s="55" t="s">
        <v>1</v>
      </c>
      <c r="C256" s="55" t="s">
        <v>287</v>
      </c>
      <c r="D256" s="55" t="s">
        <v>288</v>
      </c>
      <c r="E256" s="143" t="s">
        <v>293</v>
      </c>
      <c r="F256" s="143" t="s">
        <v>284</v>
      </c>
      <c r="G256" s="143" t="s">
        <v>400</v>
      </c>
      <c r="H256" s="55" t="s">
        <v>41</v>
      </c>
      <c r="I256" s="56" t="s">
        <v>278</v>
      </c>
    </row>
    <row r="257" spans="1:9">
      <c r="B257" s="207" t="s">
        <v>207</v>
      </c>
      <c r="C257" s="33" t="s">
        <v>208</v>
      </c>
      <c r="D257" s="105" t="s">
        <v>209</v>
      </c>
      <c r="E257" s="209"/>
      <c r="F257" s="106"/>
      <c r="G257" s="163"/>
      <c r="H257" s="15"/>
      <c r="I257"/>
    </row>
    <row r="258" spans="1:9">
      <c r="B258" s="207"/>
      <c r="C258" s="33" t="s">
        <v>210</v>
      </c>
      <c r="D258" s="105" t="s">
        <v>211</v>
      </c>
      <c r="E258" s="210"/>
      <c r="F258" s="106"/>
      <c r="G258" s="163"/>
      <c r="H258" s="15"/>
      <c r="I258"/>
    </row>
    <row r="259" spans="1:9">
      <c r="B259" s="207"/>
      <c r="C259" s="33" t="s">
        <v>212</v>
      </c>
      <c r="D259" s="105" t="s">
        <v>211</v>
      </c>
      <c r="E259" s="210"/>
      <c r="F259" s="106"/>
      <c r="G259" s="163"/>
      <c r="H259" s="15"/>
      <c r="I259"/>
    </row>
    <row r="260" spans="1:9">
      <c r="B260" s="207"/>
      <c r="C260" s="33" t="s">
        <v>213</v>
      </c>
      <c r="D260" s="105" t="s">
        <v>209</v>
      </c>
      <c r="E260" s="210"/>
      <c r="F260" s="106"/>
      <c r="G260" s="163"/>
      <c r="H260" s="15"/>
      <c r="I260"/>
    </row>
    <row r="261" spans="1:9">
      <c r="B261" s="207"/>
      <c r="C261" s="33" t="s">
        <v>214</v>
      </c>
      <c r="D261" s="105" t="s">
        <v>209</v>
      </c>
      <c r="E261" s="210"/>
      <c r="F261" s="106"/>
      <c r="G261" s="163"/>
      <c r="H261" s="15"/>
      <c r="I261"/>
    </row>
    <row r="262" spans="1:9" ht="15.75" thickBot="1">
      <c r="B262" s="207"/>
      <c r="C262" s="33" t="s">
        <v>215</v>
      </c>
      <c r="D262" s="105" t="s">
        <v>209</v>
      </c>
      <c r="E262" s="211"/>
      <c r="F262" s="107"/>
      <c r="G262" s="164"/>
      <c r="H262" s="15"/>
      <c r="I262"/>
    </row>
    <row r="263" spans="1:9" ht="15.75" thickBot="1">
      <c r="B263" s="10" t="s">
        <v>279</v>
      </c>
      <c r="C263" s="11"/>
      <c r="D263" s="11"/>
      <c r="E263" s="173"/>
      <c r="F263" s="61">
        <v>0</v>
      </c>
      <c r="G263" s="139"/>
      <c r="H263" s="40">
        <v>1</v>
      </c>
      <c r="I263" s="48">
        <f>+H263*F263</f>
        <v>0</v>
      </c>
    </row>
    <row r="264" spans="1:9" ht="15.75" thickBot="1">
      <c r="B264" s="1"/>
      <c r="C264" s="2"/>
      <c r="E264" s="179"/>
      <c r="F264" s="148"/>
      <c r="G264" s="148"/>
      <c r="H264" s="15"/>
      <c r="I264"/>
    </row>
    <row r="265" spans="1:9" ht="45.75" thickBot="1">
      <c r="A265" s="79">
        <v>14</v>
      </c>
      <c r="B265" s="55" t="s">
        <v>1</v>
      </c>
      <c r="C265" s="55" t="s">
        <v>287</v>
      </c>
      <c r="D265" s="55" t="s">
        <v>288</v>
      </c>
      <c r="E265" s="143" t="s">
        <v>293</v>
      </c>
      <c r="F265" s="143" t="s">
        <v>284</v>
      </c>
      <c r="G265" s="143" t="s">
        <v>400</v>
      </c>
      <c r="H265" s="55" t="s">
        <v>41</v>
      </c>
      <c r="I265" s="56" t="s">
        <v>278</v>
      </c>
    </row>
    <row r="266" spans="1:9">
      <c r="B266" s="203" t="s">
        <v>467</v>
      </c>
      <c r="C266" s="28" t="s">
        <v>13</v>
      </c>
      <c r="D266" s="103" t="s">
        <v>474</v>
      </c>
      <c r="E266" s="200"/>
      <c r="F266" s="67"/>
      <c r="G266" s="159"/>
      <c r="H266" s="15"/>
      <c r="I266"/>
    </row>
    <row r="267" spans="1:9">
      <c r="B267" s="199"/>
      <c r="C267" s="28" t="s">
        <v>14</v>
      </c>
      <c r="D267" s="103" t="s">
        <v>479</v>
      </c>
      <c r="E267" s="201"/>
      <c r="F267" s="67"/>
      <c r="G267" s="159"/>
      <c r="H267" s="15"/>
      <c r="I267"/>
    </row>
    <row r="268" spans="1:9">
      <c r="B268" s="199"/>
      <c r="C268" s="29" t="s">
        <v>64</v>
      </c>
      <c r="D268" s="97" t="s">
        <v>220</v>
      </c>
      <c r="E268" s="201"/>
      <c r="F268" s="67"/>
      <c r="G268" s="154"/>
      <c r="H268" s="15"/>
      <c r="I268"/>
    </row>
    <row r="269" spans="1:9">
      <c r="B269" s="199"/>
      <c r="C269" s="30" t="s">
        <v>366</v>
      </c>
      <c r="D269" s="97" t="s">
        <v>18</v>
      </c>
      <c r="E269" s="201"/>
      <c r="F269" s="67"/>
      <c r="G269" s="154"/>
      <c r="H269" s="15"/>
      <c r="I269"/>
    </row>
    <row r="270" spans="1:9">
      <c r="B270" s="199"/>
      <c r="C270" s="29" t="s">
        <v>367</v>
      </c>
      <c r="D270" s="97" t="s">
        <v>18</v>
      </c>
      <c r="E270" s="201"/>
      <c r="F270" s="67"/>
      <c r="G270" s="154"/>
      <c r="H270" s="15"/>
      <c r="I270"/>
    </row>
    <row r="271" spans="1:9">
      <c r="B271" s="199"/>
      <c r="C271" s="29" t="s">
        <v>221</v>
      </c>
      <c r="D271" s="97" t="s">
        <v>222</v>
      </c>
      <c r="E271" s="201"/>
      <c r="F271" s="67"/>
      <c r="G271" s="154"/>
      <c r="H271" s="15"/>
      <c r="I271"/>
    </row>
    <row r="272" spans="1:9">
      <c r="B272" s="199"/>
      <c r="C272" s="29" t="s">
        <v>223</v>
      </c>
      <c r="D272" s="97" t="s">
        <v>224</v>
      </c>
      <c r="E272" s="201"/>
      <c r="F272" s="67"/>
      <c r="G272" s="154"/>
      <c r="H272" s="15"/>
      <c r="I272"/>
    </row>
    <row r="273" spans="1:9">
      <c r="B273" s="199"/>
      <c r="C273" s="29" t="s">
        <v>225</v>
      </c>
      <c r="D273" s="97" t="s">
        <v>18</v>
      </c>
      <c r="E273" s="201"/>
      <c r="F273" s="67"/>
      <c r="G273" s="154"/>
      <c r="H273" s="15"/>
      <c r="I273"/>
    </row>
    <row r="274" spans="1:9" ht="30">
      <c r="B274" s="199"/>
      <c r="C274" s="108" t="s">
        <v>368</v>
      </c>
      <c r="D274" s="102" t="s">
        <v>18</v>
      </c>
      <c r="E274" s="201"/>
      <c r="F274" s="67"/>
      <c r="G274" s="154"/>
      <c r="H274" s="15"/>
      <c r="I274"/>
    </row>
    <row r="275" spans="1:9" ht="15.75" thickBot="1">
      <c r="B275" s="199"/>
      <c r="C275" s="29" t="s">
        <v>226</v>
      </c>
      <c r="D275" s="97" t="s">
        <v>18</v>
      </c>
      <c r="E275" s="202"/>
      <c r="F275" s="69"/>
      <c r="G275" s="160"/>
      <c r="H275" s="15"/>
      <c r="I275"/>
    </row>
    <row r="276" spans="1:9" ht="15.75" thickBot="1">
      <c r="B276" s="10" t="s">
        <v>279</v>
      </c>
      <c r="C276" s="11"/>
      <c r="D276" s="11"/>
      <c r="E276" s="173"/>
      <c r="F276" s="61">
        <v>0</v>
      </c>
      <c r="G276" s="139"/>
      <c r="H276" s="40">
        <v>1</v>
      </c>
      <c r="I276" s="48">
        <f>+H276*F276</f>
        <v>0</v>
      </c>
    </row>
    <row r="277" spans="1:9" ht="15.75" thickBot="1">
      <c r="B277" s="1"/>
      <c r="C277" s="2"/>
      <c r="E277" s="179"/>
      <c r="F277" s="148"/>
      <c r="G277" s="148"/>
      <c r="H277" s="15"/>
      <c r="I277"/>
    </row>
    <row r="278" spans="1:9" ht="45.75" thickBot="1">
      <c r="A278" s="79">
        <v>15</v>
      </c>
      <c r="B278" s="55" t="s">
        <v>1</v>
      </c>
      <c r="C278" s="55" t="s">
        <v>287</v>
      </c>
      <c r="D278" s="55" t="s">
        <v>288</v>
      </c>
      <c r="E278" s="143" t="s">
        <v>293</v>
      </c>
      <c r="F278" s="143" t="s">
        <v>284</v>
      </c>
      <c r="G278" s="143" t="s">
        <v>400</v>
      </c>
      <c r="H278" s="55" t="s">
        <v>41</v>
      </c>
      <c r="I278" s="56" t="s">
        <v>278</v>
      </c>
    </row>
    <row r="279" spans="1:9">
      <c r="B279" s="203" t="s">
        <v>468</v>
      </c>
      <c r="C279" s="28" t="s">
        <v>13</v>
      </c>
      <c r="D279" s="103" t="s">
        <v>474</v>
      </c>
      <c r="E279" s="200"/>
      <c r="F279" s="67"/>
      <c r="G279" s="159"/>
      <c r="H279" s="15"/>
      <c r="I279"/>
    </row>
    <row r="280" spans="1:9">
      <c r="B280" s="199"/>
      <c r="C280" s="28" t="s">
        <v>14</v>
      </c>
      <c r="D280" s="103" t="s">
        <v>369</v>
      </c>
      <c r="E280" s="201"/>
      <c r="F280" s="67"/>
      <c r="G280" s="159"/>
      <c r="H280" s="15"/>
      <c r="I280"/>
    </row>
    <row r="281" spans="1:9">
      <c r="B281" s="199"/>
      <c r="C281" s="29" t="s">
        <v>64</v>
      </c>
      <c r="D281" s="97" t="s">
        <v>227</v>
      </c>
      <c r="E281" s="201"/>
      <c r="F281" s="67"/>
      <c r="G281" s="154"/>
      <c r="H281" s="15"/>
      <c r="I281"/>
    </row>
    <row r="282" spans="1:9">
      <c r="B282" s="199"/>
      <c r="C282" s="30" t="s">
        <v>228</v>
      </c>
      <c r="D282" s="97" t="s">
        <v>18</v>
      </c>
      <c r="E282" s="201"/>
      <c r="F282" s="67"/>
      <c r="G282" s="154"/>
      <c r="H282" s="15"/>
      <c r="I282"/>
    </row>
    <row r="283" spans="1:9">
      <c r="B283" s="199"/>
      <c r="C283" s="29" t="s">
        <v>370</v>
      </c>
      <c r="D283" s="97" t="s">
        <v>97</v>
      </c>
      <c r="E283" s="201"/>
      <c r="F283" s="67"/>
      <c r="G283" s="154"/>
      <c r="H283" s="15"/>
      <c r="I283"/>
    </row>
    <row r="284" spans="1:9">
      <c r="B284" s="199"/>
      <c r="C284" s="29" t="s">
        <v>371</v>
      </c>
      <c r="D284" s="97" t="s">
        <v>18</v>
      </c>
      <c r="E284" s="201"/>
      <c r="F284" s="67"/>
      <c r="G284" s="154"/>
      <c r="H284" s="15"/>
      <c r="I284"/>
    </row>
    <row r="285" spans="1:9">
      <c r="B285" s="199"/>
      <c r="C285" s="29" t="s">
        <v>372</v>
      </c>
      <c r="D285" s="97" t="s">
        <v>18</v>
      </c>
      <c r="E285" s="201"/>
      <c r="F285" s="67"/>
      <c r="G285" s="154"/>
      <c r="H285" s="15"/>
      <c r="I285"/>
    </row>
    <row r="286" spans="1:9">
      <c r="B286" s="199"/>
      <c r="C286" s="29" t="s">
        <v>373</v>
      </c>
      <c r="D286" s="97" t="s">
        <v>18</v>
      </c>
      <c r="E286" s="201"/>
      <c r="F286" s="67"/>
      <c r="G286" s="154"/>
      <c r="H286" s="15"/>
      <c r="I286"/>
    </row>
    <row r="287" spans="1:9">
      <c r="B287" s="199"/>
      <c r="C287" s="29" t="s">
        <v>229</v>
      </c>
      <c r="D287" s="97" t="s">
        <v>18</v>
      </c>
      <c r="E287" s="201"/>
      <c r="F287" s="67"/>
      <c r="G287" s="154"/>
      <c r="H287" s="15"/>
      <c r="I287"/>
    </row>
    <row r="288" spans="1:9">
      <c r="B288" s="199"/>
      <c r="C288" s="29" t="s">
        <v>230</v>
      </c>
      <c r="D288" s="97" t="s">
        <v>231</v>
      </c>
      <c r="E288" s="201"/>
      <c r="F288" s="67"/>
      <c r="G288" s="154"/>
      <c r="H288" s="15"/>
      <c r="I288"/>
    </row>
    <row r="289" spans="1:9">
      <c r="B289" s="199"/>
      <c r="C289" s="29" t="s">
        <v>374</v>
      </c>
      <c r="D289" s="97" t="s">
        <v>18</v>
      </c>
      <c r="E289" s="201"/>
      <c r="F289" s="67"/>
      <c r="G289" s="154"/>
      <c r="H289" s="15"/>
      <c r="I289"/>
    </row>
    <row r="290" spans="1:9" ht="15.75" thickBot="1">
      <c r="B290" s="199"/>
      <c r="C290" s="29" t="s">
        <v>232</v>
      </c>
      <c r="D290" s="97" t="s">
        <v>53</v>
      </c>
      <c r="E290" s="202"/>
      <c r="F290" s="69"/>
      <c r="G290" s="160"/>
      <c r="H290" s="15"/>
      <c r="I290"/>
    </row>
    <row r="291" spans="1:9" ht="15.75" thickBot="1">
      <c r="B291" s="10" t="s">
        <v>279</v>
      </c>
      <c r="C291" s="11"/>
      <c r="D291" s="11"/>
      <c r="E291" s="173"/>
      <c r="F291" s="61">
        <v>0</v>
      </c>
      <c r="G291" s="139"/>
      <c r="H291" s="40">
        <v>1</v>
      </c>
      <c r="I291" s="48">
        <f>+H291*F291</f>
        <v>0</v>
      </c>
    </row>
    <row r="292" spans="1:9" ht="15.75" thickBot="1">
      <c r="B292" s="1"/>
      <c r="C292" s="2"/>
      <c r="E292" s="179"/>
      <c r="F292" s="148"/>
      <c r="G292" s="148"/>
      <c r="H292" s="15"/>
      <c r="I292"/>
    </row>
    <row r="293" spans="1:9" ht="45.75" thickBot="1">
      <c r="A293" s="79">
        <v>16</v>
      </c>
      <c r="B293" s="55" t="s">
        <v>1</v>
      </c>
      <c r="C293" s="55" t="s">
        <v>287</v>
      </c>
      <c r="D293" s="55" t="s">
        <v>288</v>
      </c>
      <c r="E293" s="143" t="s">
        <v>293</v>
      </c>
      <c r="F293" s="143" t="s">
        <v>284</v>
      </c>
      <c r="G293" s="143" t="s">
        <v>400</v>
      </c>
      <c r="H293" s="55" t="s">
        <v>41</v>
      </c>
      <c r="I293" s="56" t="s">
        <v>278</v>
      </c>
    </row>
    <row r="294" spans="1:9">
      <c r="B294" s="203" t="s">
        <v>469</v>
      </c>
      <c r="C294" s="28" t="s">
        <v>13</v>
      </c>
      <c r="D294" s="103" t="s">
        <v>474</v>
      </c>
      <c r="E294" s="200"/>
      <c r="F294" s="67"/>
      <c r="G294" s="159"/>
      <c r="H294" s="15"/>
      <c r="I294"/>
    </row>
    <row r="295" spans="1:9">
      <c r="B295" s="199"/>
      <c r="C295" s="28" t="s">
        <v>14</v>
      </c>
      <c r="D295" s="103" t="s">
        <v>375</v>
      </c>
      <c r="E295" s="201"/>
      <c r="F295" s="67"/>
      <c r="G295" s="159"/>
      <c r="H295" s="15"/>
      <c r="I295"/>
    </row>
    <row r="296" spans="1:9">
      <c r="B296" s="199"/>
      <c r="C296" s="29" t="s">
        <v>64</v>
      </c>
      <c r="D296" s="97" t="s">
        <v>233</v>
      </c>
      <c r="E296" s="201"/>
      <c r="F296" s="67"/>
      <c r="G296" s="154"/>
      <c r="H296" s="15"/>
      <c r="I296"/>
    </row>
    <row r="297" spans="1:9">
      <c r="B297" s="199"/>
      <c r="C297" s="30" t="s">
        <v>234</v>
      </c>
      <c r="D297" s="97" t="s">
        <v>18</v>
      </c>
      <c r="E297" s="201"/>
      <c r="F297" s="67"/>
      <c r="G297" s="154"/>
      <c r="H297" s="15"/>
      <c r="I297"/>
    </row>
    <row r="298" spans="1:9">
      <c r="B298" s="199"/>
      <c r="C298" s="29" t="s">
        <v>235</v>
      </c>
      <c r="D298" s="63" t="s">
        <v>236</v>
      </c>
      <c r="E298" s="201"/>
      <c r="F298" s="67"/>
      <c r="G298" s="134"/>
      <c r="H298" s="15"/>
      <c r="I298"/>
    </row>
    <row r="299" spans="1:9">
      <c r="B299" s="199"/>
      <c r="C299" s="29" t="s">
        <v>237</v>
      </c>
      <c r="D299" s="63" t="s">
        <v>238</v>
      </c>
      <c r="E299" s="201"/>
      <c r="F299" s="67"/>
      <c r="G299" s="134"/>
      <c r="H299" s="15"/>
      <c r="I299"/>
    </row>
    <row r="300" spans="1:9">
      <c r="B300" s="199"/>
      <c r="C300" s="29" t="s">
        <v>239</v>
      </c>
      <c r="D300" s="63" t="s">
        <v>18</v>
      </c>
      <c r="E300" s="201"/>
      <c r="F300" s="67"/>
      <c r="G300" s="134"/>
      <c r="H300" s="15"/>
      <c r="I300"/>
    </row>
    <row r="301" spans="1:9">
      <c r="B301" s="199"/>
      <c r="C301" s="29" t="s">
        <v>376</v>
      </c>
      <c r="D301" s="63" t="s">
        <v>18</v>
      </c>
      <c r="E301" s="201"/>
      <c r="F301" s="67"/>
      <c r="G301" s="134"/>
      <c r="H301" s="15"/>
      <c r="I301"/>
    </row>
    <row r="302" spans="1:9">
      <c r="B302" s="199"/>
      <c r="C302" s="29" t="s">
        <v>240</v>
      </c>
      <c r="D302" s="63" t="s">
        <v>18</v>
      </c>
      <c r="E302" s="201"/>
      <c r="F302" s="67"/>
      <c r="G302" s="134"/>
      <c r="H302" s="15"/>
      <c r="I302"/>
    </row>
    <row r="303" spans="1:9">
      <c r="B303" s="199"/>
      <c r="C303" s="29" t="s">
        <v>377</v>
      </c>
      <c r="D303" s="63" t="s">
        <v>253</v>
      </c>
      <c r="E303" s="201"/>
      <c r="F303" s="67"/>
      <c r="G303" s="134"/>
      <c r="H303" s="15"/>
      <c r="I303"/>
    </row>
    <row r="304" spans="1:9" ht="15.75" thickBot="1">
      <c r="B304" s="199"/>
      <c r="C304" s="29" t="s">
        <v>378</v>
      </c>
      <c r="D304" s="63" t="s">
        <v>18</v>
      </c>
      <c r="E304" s="202"/>
      <c r="F304" s="69"/>
      <c r="G304" s="134"/>
      <c r="H304" s="15"/>
      <c r="I304"/>
    </row>
    <row r="305" spans="1:9" ht="15.75" thickBot="1">
      <c r="B305" s="10" t="s">
        <v>279</v>
      </c>
      <c r="C305" s="11"/>
      <c r="D305" s="11"/>
      <c r="E305" s="173"/>
      <c r="F305" s="61">
        <v>0</v>
      </c>
      <c r="G305" s="165"/>
      <c r="H305" s="40">
        <v>1</v>
      </c>
      <c r="I305" s="48">
        <f>+H305*F305</f>
        <v>0</v>
      </c>
    </row>
    <row r="306" spans="1:9" ht="15.75" thickBot="1">
      <c r="B306" s="1"/>
      <c r="C306" s="2"/>
      <c r="E306" s="179"/>
      <c r="F306" s="148"/>
      <c r="G306" s="148"/>
      <c r="H306" s="15"/>
      <c r="I306"/>
    </row>
    <row r="307" spans="1:9" ht="45.75" thickBot="1">
      <c r="A307" s="79">
        <v>17</v>
      </c>
      <c r="B307" s="55" t="s">
        <v>1</v>
      </c>
      <c r="C307" s="55" t="s">
        <v>287</v>
      </c>
      <c r="D307" s="55" t="s">
        <v>288</v>
      </c>
      <c r="E307" s="143" t="s">
        <v>293</v>
      </c>
      <c r="F307" s="143" t="s">
        <v>284</v>
      </c>
      <c r="G307" s="143" t="s">
        <v>400</v>
      </c>
      <c r="H307" s="55" t="s">
        <v>41</v>
      </c>
      <c r="I307" s="56" t="s">
        <v>278</v>
      </c>
    </row>
    <row r="308" spans="1:9">
      <c r="B308" s="203" t="s">
        <v>470</v>
      </c>
      <c r="C308" s="28" t="s">
        <v>13</v>
      </c>
      <c r="D308" s="103" t="s">
        <v>474</v>
      </c>
      <c r="E308" s="200"/>
      <c r="F308" s="67"/>
      <c r="G308" s="159"/>
      <c r="H308" s="15"/>
      <c r="I308"/>
    </row>
    <row r="309" spans="1:9">
      <c r="B309" s="199"/>
      <c r="C309" s="28" t="s">
        <v>14</v>
      </c>
      <c r="D309" s="103" t="s">
        <v>379</v>
      </c>
      <c r="E309" s="201"/>
      <c r="F309" s="67"/>
      <c r="G309" s="159"/>
      <c r="H309" s="15"/>
      <c r="I309"/>
    </row>
    <row r="310" spans="1:9">
      <c r="B310" s="199"/>
      <c r="C310" s="29" t="s">
        <v>64</v>
      </c>
      <c r="D310" s="97" t="s">
        <v>241</v>
      </c>
      <c r="E310" s="201"/>
      <c r="F310" s="67"/>
      <c r="G310" s="154"/>
      <c r="H310" s="15"/>
      <c r="I310"/>
    </row>
    <row r="311" spans="1:9">
      <c r="B311" s="199"/>
      <c r="C311" s="30" t="s">
        <v>242</v>
      </c>
      <c r="D311" s="97" t="s">
        <v>243</v>
      </c>
      <c r="E311" s="201"/>
      <c r="F311" s="67"/>
      <c r="G311" s="154"/>
      <c r="H311" s="15"/>
      <c r="I311"/>
    </row>
    <row r="312" spans="1:9">
      <c r="B312" s="199"/>
      <c r="C312" s="29" t="s">
        <v>244</v>
      </c>
      <c r="D312" s="97" t="s">
        <v>18</v>
      </c>
      <c r="E312" s="201"/>
      <c r="F312" s="67"/>
      <c r="G312" s="154"/>
      <c r="H312" s="15"/>
      <c r="I312"/>
    </row>
    <row r="313" spans="1:9">
      <c r="B313" s="199"/>
      <c r="C313" s="29" t="s">
        <v>380</v>
      </c>
      <c r="D313" s="97" t="s">
        <v>18</v>
      </c>
      <c r="E313" s="201"/>
      <c r="F313" s="67"/>
      <c r="G313" s="154"/>
      <c r="H313" s="15"/>
      <c r="I313"/>
    </row>
    <row r="314" spans="1:9">
      <c r="B314" s="199"/>
      <c r="C314" s="29" t="s">
        <v>382</v>
      </c>
      <c r="D314" s="97" t="s">
        <v>381</v>
      </c>
      <c r="E314" s="201"/>
      <c r="F314" s="67"/>
      <c r="G314" s="154"/>
      <c r="H314" s="15"/>
      <c r="I314"/>
    </row>
    <row r="315" spans="1:9">
      <c r="B315" s="199"/>
      <c r="C315" s="29" t="s">
        <v>245</v>
      </c>
      <c r="D315" s="97" t="s">
        <v>246</v>
      </c>
      <c r="E315" s="201"/>
      <c r="F315" s="67"/>
      <c r="G315" s="154"/>
      <c r="H315" s="15"/>
      <c r="I315"/>
    </row>
    <row r="316" spans="1:9">
      <c r="B316" s="199"/>
      <c r="C316" s="29" t="s">
        <v>383</v>
      </c>
      <c r="D316" s="97" t="s">
        <v>18</v>
      </c>
      <c r="E316" s="201"/>
      <c r="F316" s="67"/>
      <c r="G316" s="154"/>
      <c r="H316" s="15"/>
      <c r="I316"/>
    </row>
    <row r="317" spans="1:9">
      <c r="B317" s="199"/>
      <c r="C317" s="29" t="s">
        <v>384</v>
      </c>
      <c r="D317" s="97" t="s">
        <v>18</v>
      </c>
      <c r="E317" s="201"/>
      <c r="F317" s="67"/>
      <c r="G317" s="154"/>
      <c r="H317" s="15"/>
      <c r="I317"/>
    </row>
    <row r="318" spans="1:9">
      <c r="B318" s="199"/>
      <c r="C318" s="29" t="s">
        <v>385</v>
      </c>
      <c r="D318" s="97" t="s">
        <v>18</v>
      </c>
      <c r="E318" s="201"/>
      <c r="F318" s="67"/>
      <c r="G318" s="154"/>
      <c r="H318" s="15"/>
      <c r="I318"/>
    </row>
    <row r="319" spans="1:9">
      <c r="B319" s="199"/>
      <c r="C319" s="29" t="s">
        <v>386</v>
      </c>
      <c r="D319" s="97" t="s">
        <v>18</v>
      </c>
      <c r="E319" s="201"/>
      <c r="F319" s="67"/>
      <c r="G319" s="154"/>
      <c r="H319" s="15"/>
      <c r="I319"/>
    </row>
    <row r="320" spans="1:9" ht="15.75" thickBot="1">
      <c r="B320" s="199"/>
      <c r="C320" s="29" t="s">
        <v>387</v>
      </c>
      <c r="D320" s="97" t="s">
        <v>18</v>
      </c>
      <c r="E320" s="202"/>
      <c r="F320" s="69"/>
      <c r="G320" s="154"/>
      <c r="H320" s="15"/>
      <c r="I320"/>
    </row>
    <row r="321" spans="1:9" ht="15.75" thickBot="1">
      <c r="B321" s="10" t="s">
        <v>279</v>
      </c>
      <c r="C321" s="11"/>
      <c r="D321" s="11"/>
      <c r="E321" s="173"/>
      <c r="F321" s="61">
        <v>0</v>
      </c>
      <c r="G321" s="165"/>
      <c r="H321" s="40">
        <v>1</v>
      </c>
      <c r="I321" s="48">
        <f>+H321*F321</f>
        <v>0</v>
      </c>
    </row>
    <row r="322" spans="1:9" ht="15.75" thickBot="1">
      <c r="B322" s="1"/>
      <c r="C322" s="2"/>
      <c r="E322" s="179"/>
      <c r="F322" s="148"/>
      <c r="G322" s="148"/>
      <c r="H322" s="15"/>
      <c r="I322"/>
    </row>
    <row r="323" spans="1:9" ht="45.75" thickBot="1">
      <c r="A323" s="79">
        <v>18</v>
      </c>
      <c r="B323" s="55" t="s">
        <v>1</v>
      </c>
      <c r="C323" s="55" t="s">
        <v>287</v>
      </c>
      <c r="D323" s="55" t="s">
        <v>288</v>
      </c>
      <c r="E323" s="143" t="s">
        <v>293</v>
      </c>
      <c r="F323" s="143" t="s">
        <v>284</v>
      </c>
      <c r="G323" s="143" t="s">
        <v>400</v>
      </c>
      <c r="H323" s="55" t="s">
        <v>41</v>
      </c>
      <c r="I323" s="56" t="s">
        <v>278</v>
      </c>
    </row>
    <row r="324" spans="1:9">
      <c r="B324" s="203" t="s">
        <v>471</v>
      </c>
      <c r="C324" s="12" t="s">
        <v>13</v>
      </c>
      <c r="D324" s="75" t="s">
        <v>472</v>
      </c>
      <c r="E324" s="196"/>
      <c r="F324" s="67"/>
      <c r="G324" s="141"/>
      <c r="H324" s="15"/>
      <c r="I324"/>
    </row>
    <row r="325" spans="1:9">
      <c r="B325" s="199"/>
      <c r="C325" s="12" t="s">
        <v>14</v>
      </c>
      <c r="D325" s="75" t="s">
        <v>164</v>
      </c>
      <c r="E325" s="197"/>
      <c r="F325" s="67"/>
      <c r="G325" s="141"/>
      <c r="H325" s="15"/>
      <c r="I325"/>
    </row>
    <row r="326" spans="1:9">
      <c r="B326" s="199"/>
      <c r="C326" s="12" t="s">
        <v>64</v>
      </c>
      <c r="D326" s="75" t="s">
        <v>262</v>
      </c>
      <c r="E326" s="197"/>
      <c r="F326" s="67"/>
      <c r="G326" s="141"/>
      <c r="H326" s="15"/>
      <c r="I326"/>
    </row>
    <row r="327" spans="1:9">
      <c r="B327" s="199"/>
      <c r="C327" s="12" t="s">
        <v>388</v>
      </c>
      <c r="D327" s="63" t="s">
        <v>18</v>
      </c>
      <c r="E327" s="197"/>
      <c r="F327" s="67"/>
      <c r="G327" s="134"/>
      <c r="H327" s="15"/>
      <c r="I327"/>
    </row>
    <row r="328" spans="1:9">
      <c r="B328" s="199"/>
      <c r="C328" s="12" t="s">
        <v>263</v>
      </c>
      <c r="D328" s="63" t="s">
        <v>264</v>
      </c>
      <c r="E328" s="197"/>
      <c r="F328" s="67"/>
      <c r="G328" s="134"/>
      <c r="H328" s="15"/>
      <c r="I328"/>
    </row>
    <row r="329" spans="1:9">
      <c r="B329" s="199"/>
      <c r="C329" s="12" t="s">
        <v>389</v>
      </c>
      <c r="D329" s="63" t="s">
        <v>18</v>
      </c>
      <c r="E329" s="197"/>
      <c r="F329" s="67"/>
      <c r="G329" s="134"/>
      <c r="H329" s="15"/>
      <c r="I329"/>
    </row>
    <row r="330" spans="1:9">
      <c r="B330" s="199"/>
      <c r="C330" s="12" t="s">
        <v>265</v>
      </c>
      <c r="D330" s="63" t="s">
        <v>266</v>
      </c>
      <c r="E330" s="197"/>
      <c r="F330" s="67"/>
      <c r="G330" s="134"/>
      <c r="H330" s="15"/>
      <c r="I330"/>
    </row>
    <row r="331" spans="1:9">
      <c r="B331" s="199"/>
      <c r="C331" s="12" t="s">
        <v>267</v>
      </c>
      <c r="D331" s="63" t="s">
        <v>18</v>
      </c>
      <c r="E331" s="197"/>
      <c r="F331" s="67"/>
      <c r="G331" s="134"/>
      <c r="H331" s="15"/>
      <c r="I331"/>
    </row>
    <row r="332" spans="1:9" ht="15.75" thickBot="1">
      <c r="B332" s="199"/>
      <c r="C332" s="12" t="s">
        <v>268</v>
      </c>
      <c r="D332" s="63" t="s">
        <v>18</v>
      </c>
      <c r="E332" s="198"/>
      <c r="F332" s="69"/>
      <c r="G332" s="135"/>
      <c r="H332" s="15"/>
      <c r="I332"/>
    </row>
    <row r="333" spans="1:9" ht="15.75" thickBot="1">
      <c r="B333" s="10" t="s">
        <v>279</v>
      </c>
      <c r="C333" s="11"/>
      <c r="D333" s="11"/>
      <c r="E333" s="173"/>
      <c r="F333" s="61">
        <v>0</v>
      </c>
      <c r="G333" s="139"/>
      <c r="H333" s="40">
        <v>1</v>
      </c>
      <c r="I333" s="48">
        <f>+H333*F333</f>
        <v>0</v>
      </c>
    </row>
    <row r="334" spans="1:9" ht="15.75" thickBot="1">
      <c r="E334" s="179"/>
      <c r="F334" s="148"/>
      <c r="G334" s="148"/>
    </row>
    <row r="335" spans="1:9" ht="45.75" thickBot="1">
      <c r="A335" s="79">
        <v>19</v>
      </c>
      <c r="B335" s="55" t="s">
        <v>1</v>
      </c>
      <c r="C335" s="55" t="s">
        <v>287</v>
      </c>
      <c r="D335" s="55" t="s">
        <v>288</v>
      </c>
      <c r="E335" s="143" t="s">
        <v>293</v>
      </c>
      <c r="F335" s="143" t="s">
        <v>284</v>
      </c>
      <c r="G335" s="143" t="s">
        <v>400</v>
      </c>
      <c r="H335" s="55" t="s">
        <v>41</v>
      </c>
      <c r="I335" s="56" t="s">
        <v>278</v>
      </c>
    </row>
    <row r="336" spans="1:9">
      <c r="B336" s="203" t="s">
        <v>29</v>
      </c>
      <c r="C336" s="12" t="s">
        <v>30</v>
      </c>
      <c r="D336" s="64" t="s">
        <v>31</v>
      </c>
      <c r="E336" s="196"/>
      <c r="F336" s="67"/>
      <c r="G336" s="136"/>
      <c r="H336"/>
      <c r="I336"/>
    </row>
    <row r="337" spans="1:9" ht="15.75" thickBot="1">
      <c r="B337" s="199"/>
      <c r="C337" s="12" t="s">
        <v>390</v>
      </c>
      <c r="D337" s="64" t="s">
        <v>391</v>
      </c>
      <c r="E337" s="198"/>
      <c r="F337" s="69"/>
      <c r="G337" s="166"/>
      <c r="H337"/>
      <c r="I337"/>
    </row>
    <row r="338" spans="1:9" ht="15.75" thickBot="1">
      <c r="B338" s="10" t="s">
        <v>279</v>
      </c>
      <c r="C338" s="11"/>
      <c r="D338" s="11"/>
      <c r="E338" s="173"/>
      <c r="F338" s="61">
        <v>0</v>
      </c>
      <c r="G338" s="139"/>
      <c r="H338" s="40">
        <v>1</v>
      </c>
      <c r="I338" s="48">
        <f>+H338*F338</f>
        <v>0</v>
      </c>
    </row>
    <row r="339" spans="1:9" ht="15.75" thickBot="1">
      <c r="B339" s="14"/>
      <c r="E339" s="179"/>
      <c r="F339" s="148"/>
      <c r="G339" s="148"/>
      <c r="H339"/>
      <c r="I339"/>
    </row>
    <row r="340" spans="1:9" ht="45.75" thickBot="1">
      <c r="A340" s="79">
        <v>20</v>
      </c>
      <c r="B340" s="55" t="s">
        <v>1</v>
      </c>
      <c r="C340" s="55" t="s">
        <v>287</v>
      </c>
      <c r="D340" s="55" t="s">
        <v>288</v>
      </c>
      <c r="E340" s="143" t="s">
        <v>293</v>
      </c>
      <c r="F340" s="143" t="s">
        <v>284</v>
      </c>
      <c r="G340" s="143" t="s">
        <v>400</v>
      </c>
      <c r="H340" s="55" t="s">
        <v>41</v>
      </c>
      <c r="I340" s="56" t="s">
        <v>278</v>
      </c>
    </row>
    <row r="341" spans="1:9" ht="15.75" thickBot="1">
      <c r="B341" s="41" t="s">
        <v>32</v>
      </c>
      <c r="C341" s="12" t="s">
        <v>390</v>
      </c>
      <c r="D341" s="13" t="s">
        <v>392</v>
      </c>
      <c r="E341" s="191"/>
      <c r="F341" s="37"/>
      <c r="G341" s="166"/>
      <c r="H341"/>
      <c r="I341"/>
    </row>
    <row r="342" spans="1:9" ht="15.75" thickBot="1">
      <c r="B342" s="10" t="s">
        <v>279</v>
      </c>
      <c r="C342" s="11"/>
      <c r="D342" s="11"/>
      <c r="E342" s="176"/>
      <c r="F342" s="61">
        <v>0</v>
      </c>
      <c r="G342" s="139"/>
      <c r="H342" s="40">
        <v>1</v>
      </c>
      <c r="I342" s="48">
        <f>+H342*F342</f>
        <v>0</v>
      </c>
    </row>
    <row r="343" spans="1:9" ht="15.75" thickBot="1">
      <c r="E343" s="179"/>
      <c r="F343" s="148"/>
      <c r="G343" s="148"/>
      <c r="H343"/>
      <c r="I343"/>
    </row>
    <row r="344" spans="1:9" ht="45.75" thickBot="1">
      <c r="A344" s="79">
        <v>21</v>
      </c>
      <c r="B344" s="55" t="s">
        <v>1</v>
      </c>
      <c r="C344" s="55" t="s">
        <v>287</v>
      </c>
      <c r="D344" s="55" t="s">
        <v>288</v>
      </c>
      <c r="E344" s="143" t="s">
        <v>293</v>
      </c>
      <c r="F344" s="143" t="s">
        <v>284</v>
      </c>
      <c r="G344" s="143" t="s">
        <v>400</v>
      </c>
      <c r="H344" s="55" t="s">
        <v>41</v>
      </c>
      <c r="I344" s="56" t="s">
        <v>278</v>
      </c>
    </row>
    <row r="345" spans="1:9">
      <c r="B345" s="203" t="s">
        <v>33</v>
      </c>
      <c r="C345" s="12" t="s">
        <v>394</v>
      </c>
      <c r="D345" s="64" t="s">
        <v>18</v>
      </c>
      <c r="E345" s="196"/>
      <c r="F345" s="67"/>
      <c r="G345" s="136"/>
      <c r="H345"/>
      <c r="I345"/>
    </row>
    <row r="346" spans="1:9" ht="15.75" thickBot="1">
      <c r="B346" s="199"/>
      <c r="C346" s="12" t="s">
        <v>390</v>
      </c>
      <c r="D346" s="64" t="s">
        <v>393</v>
      </c>
      <c r="E346" s="198"/>
      <c r="F346" s="69"/>
      <c r="G346" s="136"/>
      <c r="H346"/>
      <c r="I346"/>
    </row>
    <row r="347" spans="1:9" ht="15.75" thickBot="1">
      <c r="B347" s="10" t="s">
        <v>279</v>
      </c>
      <c r="C347" s="11"/>
      <c r="D347" s="11"/>
      <c r="E347" s="173"/>
      <c r="F347" s="61">
        <v>0</v>
      </c>
      <c r="G347" s="165"/>
      <c r="H347" s="40">
        <v>1</v>
      </c>
      <c r="I347" s="48">
        <f>+H347*F347</f>
        <v>0</v>
      </c>
    </row>
    <row r="348" spans="1:9" ht="15.75" thickBot="1">
      <c r="E348" s="179"/>
      <c r="F348" s="148"/>
      <c r="G348" s="148"/>
      <c r="H348"/>
      <c r="I348"/>
    </row>
    <row r="349" spans="1:9" ht="45.75" thickBot="1">
      <c r="A349" s="79">
        <v>22</v>
      </c>
      <c r="B349" s="55" t="s">
        <v>1</v>
      </c>
      <c r="C349" s="55" t="s">
        <v>287</v>
      </c>
      <c r="D349" s="55" t="s">
        <v>288</v>
      </c>
      <c r="E349" s="143" t="s">
        <v>293</v>
      </c>
      <c r="F349" s="143" t="s">
        <v>284</v>
      </c>
      <c r="G349" s="143" t="s">
        <v>400</v>
      </c>
      <c r="H349" s="55" t="s">
        <v>41</v>
      </c>
      <c r="I349" s="56" t="s">
        <v>278</v>
      </c>
    </row>
    <row r="350" spans="1:9">
      <c r="B350" s="203" t="s">
        <v>35</v>
      </c>
      <c r="C350" s="12" t="s">
        <v>396</v>
      </c>
      <c r="D350" s="64" t="s">
        <v>18</v>
      </c>
      <c r="E350" s="196"/>
      <c r="F350" s="67"/>
      <c r="G350" s="136"/>
      <c r="H350"/>
      <c r="I350"/>
    </row>
    <row r="351" spans="1:9" ht="15.75" thickBot="1">
      <c r="B351" s="199"/>
      <c r="C351" s="12" t="s">
        <v>390</v>
      </c>
      <c r="D351" s="64" t="s">
        <v>395</v>
      </c>
      <c r="E351" s="198"/>
      <c r="F351" s="69"/>
      <c r="G351" s="166"/>
      <c r="H351"/>
      <c r="I351"/>
    </row>
    <row r="352" spans="1:9" ht="15.75" thickBot="1">
      <c r="B352" s="10" t="s">
        <v>279</v>
      </c>
      <c r="C352" s="11"/>
      <c r="D352" s="11"/>
      <c r="E352" s="173"/>
      <c r="F352" s="61">
        <v>0</v>
      </c>
      <c r="G352" s="139"/>
      <c r="H352" s="40">
        <v>1</v>
      </c>
      <c r="I352" s="48">
        <f>+H352*F352</f>
        <v>0</v>
      </c>
    </row>
    <row r="353" spans="1:9" ht="15.75" thickBot="1">
      <c r="E353" s="179"/>
      <c r="F353" s="148"/>
      <c r="G353" s="148"/>
      <c r="H353"/>
      <c r="I353"/>
    </row>
    <row r="354" spans="1:9" ht="45.75" thickBot="1">
      <c r="A354" s="79">
        <v>23</v>
      </c>
      <c r="B354" s="55" t="s">
        <v>1</v>
      </c>
      <c r="C354" s="55" t="s">
        <v>287</v>
      </c>
      <c r="D354" s="55" t="s">
        <v>288</v>
      </c>
      <c r="E354" s="143" t="s">
        <v>293</v>
      </c>
      <c r="F354" s="143" t="s">
        <v>284</v>
      </c>
      <c r="G354" s="143" t="s">
        <v>400</v>
      </c>
      <c r="H354" s="55" t="s">
        <v>41</v>
      </c>
      <c r="I354" s="56" t="s">
        <v>278</v>
      </c>
    </row>
    <row r="355" spans="1:9">
      <c r="B355" s="203" t="s">
        <v>37</v>
      </c>
      <c r="C355" s="12" t="s">
        <v>397</v>
      </c>
      <c r="D355" s="64" t="s">
        <v>18</v>
      </c>
      <c r="E355" s="196"/>
      <c r="F355" s="67"/>
      <c r="G355" s="136"/>
      <c r="H355"/>
      <c r="I355"/>
    </row>
    <row r="356" spans="1:9">
      <c r="B356" s="199"/>
      <c r="C356" s="12" t="s">
        <v>38</v>
      </c>
      <c r="D356" s="64" t="s">
        <v>39</v>
      </c>
      <c r="E356" s="197"/>
      <c r="F356" s="67"/>
      <c r="G356" s="136"/>
      <c r="H356"/>
      <c r="I356"/>
    </row>
    <row r="357" spans="1:9">
      <c r="B357" s="199"/>
      <c r="C357" s="12" t="s">
        <v>398</v>
      </c>
      <c r="D357" s="64" t="s">
        <v>18</v>
      </c>
      <c r="E357" s="197"/>
      <c r="F357" s="67"/>
      <c r="G357" s="136"/>
      <c r="H357"/>
      <c r="I357"/>
    </row>
    <row r="358" spans="1:9" ht="15.75" thickBot="1">
      <c r="B358" s="199"/>
      <c r="C358" s="12" t="s">
        <v>309</v>
      </c>
      <c r="D358" s="64" t="s">
        <v>395</v>
      </c>
      <c r="E358" s="198"/>
      <c r="F358" s="69"/>
      <c r="G358" s="166"/>
      <c r="H358"/>
      <c r="I358"/>
    </row>
    <row r="359" spans="1:9" ht="15.75" thickBot="1">
      <c r="B359" s="10" t="s">
        <v>279</v>
      </c>
      <c r="C359" s="11"/>
      <c r="D359" s="11"/>
      <c r="E359" s="173"/>
      <c r="F359" s="61">
        <v>0</v>
      </c>
      <c r="G359" s="139"/>
      <c r="H359" s="40">
        <v>1</v>
      </c>
      <c r="I359" s="48">
        <f>+H359*F359</f>
        <v>0</v>
      </c>
    </row>
    <row r="360" spans="1:9" ht="15.75" thickBot="1">
      <c r="E360" s="179"/>
      <c r="F360" s="148"/>
      <c r="G360" s="148"/>
      <c r="H360"/>
      <c r="I360"/>
    </row>
    <row r="361" spans="1:9" ht="45.75" thickBot="1">
      <c r="A361" s="79">
        <v>24</v>
      </c>
      <c r="B361" s="55" t="s">
        <v>1</v>
      </c>
      <c r="C361" s="55" t="s">
        <v>287</v>
      </c>
      <c r="D361" s="55" t="s">
        <v>288</v>
      </c>
      <c r="E361" s="143" t="s">
        <v>293</v>
      </c>
      <c r="F361" s="143" t="s">
        <v>284</v>
      </c>
      <c r="G361" s="143" t="s">
        <v>400</v>
      </c>
      <c r="H361" s="55" t="s">
        <v>41</v>
      </c>
      <c r="I361" s="56" t="s">
        <v>278</v>
      </c>
    </row>
    <row r="362" spans="1:9">
      <c r="B362" s="203" t="s">
        <v>40</v>
      </c>
      <c r="C362" s="12" t="s">
        <v>396</v>
      </c>
      <c r="D362" s="64" t="s">
        <v>151</v>
      </c>
      <c r="E362" s="196"/>
      <c r="F362" s="67"/>
      <c r="G362" s="136"/>
      <c r="H362"/>
      <c r="I362"/>
    </row>
    <row r="363" spans="1:9" ht="15.75" thickBot="1">
      <c r="B363" s="199"/>
      <c r="C363" s="12" t="s">
        <v>390</v>
      </c>
      <c r="D363" s="64" t="s">
        <v>399</v>
      </c>
      <c r="E363" s="198"/>
      <c r="F363" s="69"/>
      <c r="G363" s="166"/>
      <c r="H363"/>
      <c r="I363"/>
    </row>
    <row r="364" spans="1:9" ht="15.75" thickBot="1">
      <c r="B364" s="10" t="s">
        <v>279</v>
      </c>
      <c r="C364" s="11"/>
      <c r="D364" s="11"/>
      <c r="E364" s="173"/>
      <c r="F364" s="61">
        <v>0</v>
      </c>
      <c r="G364" s="139"/>
      <c r="H364" s="40">
        <v>1</v>
      </c>
      <c r="I364" s="48">
        <f>+H364*F364</f>
        <v>0</v>
      </c>
    </row>
    <row r="365" spans="1:9" ht="15.75" thickBot="1">
      <c r="B365" s="1"/>
      <c r="C365" s="2"/>
      <c r="E365" s="179"/>
      <c r="F365" s="148"/>
      <c r="G365" s="148"/>
      <c r="H365"/>
      <c r="I365"/>
    </row>
    <row r="366" spans="1:9" ht="45.75" thickBot="1">
      <c r="A366" s="79">
        <v>25</v>
      </c>
      <c r="B366" s="55" t="s">
        <v>1</v>
      </c>
      <c r="C366" s="55" t="s">
        <v>287</v>
      </c>
      <c r="D366" s="55" t="s">
        <v>288</v>
      </c>
      <c r="E366" s="143" t="s">
        <v>293</v>
      </c>
      <c r="F366" s="143" t="s">
        <v>284</v>
      </c>
      <c r="G366" s="143" t="s">
        <v>400</v>
      </c>
      <c r="H366" s="55" t="s">
        <v>41</v>
      </c>
      <c r="I366" s="56" t="s">
        <v>278</v>
      </c>
    </row>
    <row r="367" spans="1:9">
      <c r="B367" s="203" t="s">
        <v>69</v>
      </c>
      <c r="C367" s="12" t="s">
        <v>396</v>
      </c>
      <c r="D367" s="64" t="s">
        <v>18</v>
      </c>
      <c r="E367" s="196"/>
      <c r="F367" s="67"/>
      <c r="G367" s="136"/>
      <c r="H367"/>
      <c r="I367"/>
    </row>
    <row r="368" spans="1:9">
      <c r="B368" s="199"/>
      <c r="C368" s="12" t="s">
        <v>70</v>
      </c>
      <c r="D368" s="64" t="s">
        <v>401</v>
      </c>
      <c r="E368" s="197"/>
      <c r="F368" s="67"/>
      <c r="G368" s="136"/>
      <c r="H368"/>
      <c r="I368"/>
    </row>
    <row r="369" spans="1:9">
      <c r="B369" s="199"/>
      <c r="C369" s="12" t="s">
        <v>403</v>
      </c>
      <c r="D369" s="64" t="s">
        <v>402</v>
      </c>
      <c r="E369" s="197"/>
      <c r="F369" s="67"/>
      <c r="G369" s="136"/>
      <c r="H369"/>
      <c r="I369"/>
    </row>
    <row r="370" spans="1:9" ht="30.75" thickBot="1">
      <c r="B370" s="199"/>
      <c r="C370" s="101" t="s">
        <v>404</v>
      </c>
      <c r="D370" s="109" t="s">
        <v>18</v>
      </c>
      <c r="E370" s="198"/>
      <c r="F370" s="69"/>
      <c r="G370" s="166"/>
      <c r="H370"/>
      <c r="I370"/>
    </row>
    <row r="371" spans="1:9" ht="15.75" thickBot="1">
      <c r="B371" s="10" t="s">
        <v>279</v>
      </c>
      <c r="C371" s="11"/>
      <c r="D371" s="11"/>
      <c r="E371" s="173"/>
      <c r="F371" s="61">
        <v>0</v>
      </c>
      <c r="G371" s="139"/>
      <c r="H371" s="40">
        <v>1</v>
      </c>
      <c r="I371" s="48">
        <f>+H371*F371</f>
        <v>0</v>
      </c>
    </row>
    <row r="372" spans="1:9" ht="15.75" thickBot="1">
      <c r="B372" s="14"/>
      <c r="E372" s="179"/>
      <c r="F372" s="148"/>
      <c r="G372" s="148"/>
      <c r="H372"/>
      <c r="I372"/>
    </row>
    <row r="373" spans="1:9" ht="45.75" thickBot="1">
      <c r="A373" s="79">
        <v>26</v>
      </c>
      <c r="B373" s="55" t="s">
        <v>1</v>
      </c>
      <c r="C373" s="55" t="s">
        <v>287</v>
      </c>
      <c r="D373" s="55" t="s">
        <v>288</v>
      </c>
      <c r="E373" s="143" t="s">
        <v>293</v>
      </c>
      <c r="F373" s="143" t="s">
        <v>284</v>
      </c>
      <c r="G373" s="143" t="s">
        <v>400</v>
      </c>
      <c r="H373" s="55" t="s">
        <v>41</v>
      </c>
      <c r="I373" s="56" t="s">
        <v>278</v>
      </c>
    </row>
    <row r="374" spans="1:9" ht="15.75" thickBot="1">
      <c r="B374" s="41" t="s">
        <v>72</v>
      </c>
      <c r="C374" s="12" t="s">
        <v>405</v>
      </c>
      <c r="D374" s="64" t="s">
        <v>18</v>
      </c>
      <c r="E374" s="192"/>
      <c r="F374" s="69"/>
      <c r="G374" s="166"/>
      <c r="H374"/>
      <c r="I374"/>
    </row>
    <row r="375" spans="1:9" ht="15.75" thickBot="1">
      <c r="B375" s="10" t="s">
        <v>279</v>
      </c>
      <c r="C375" s="11"/>
      <c r="D375" s="11"/>
      <c r="E375" s="173"/>
      <c r="F375" s="61">
        <v>0</v>
      </c>
      <c r="G375" s="139"/>
      <c r="H375" s="40">
        <v>1</v>
      </c>
      <c r="I375" s="48">
        <f>+H375*F375</f>
        <v>0</v>
      </c>
    </row>
    <row r="376" spans="1:9" ht="15.75" thickBot="1">
      <c r="E376" s="179"/>
      <c r="F376" s="148"/>
      <c r="G376" s="148"/>
      <c r="H376"/>
      <c r="I376"/>
    </row>
    <row r="377" spans="1:9" ht="45.75" thickBot="1">
      <c r="A377" s="79">
        <v>27</v>
      </c>
      <c r="B377" s="55" t="s">
        <v>1</v>
      </c>
      <c r="C377" s="55" t="s">
        <v>287</v>
      </c>
      <c r="D377" s="55" t="s">
        <v>288</v>
      </c>
      <c r="E377" s="143" t="s">
        <v>293</v>
      </c>
      <c r="F377" s="143" t="s">
        <v>284</v>
      </c>
      <c r="G377" s="143" t="s">
        <v>400</v>
      </c>
      <c r="H377" s="55" t="s">
        <v>41</v>
      </c>
      <c r="I377" s="56" t="s">
        <v>278</v>
      </c>
    </row>
    <row r="378" spans="1:9">
      <c r="B378" s="203" t="s">
        <v>73</v>
      </c>
      <c r="C378" s="12" t="s">
        <v>406</v>
      </c>
      <c r="D378" s="64" t="s">
        <v>18</v>
      </c>
      <c r="E378" s="196"/>
      <c r="F378" s="67"/>
      <c r="G378" s="136"/>
      <c r="H378"/>
      <c r="I378"/>
    </row>
    <row r="379" spans="1:9" ht="30">
      <c r="B379" s="199"/>
      <c r="C379" s="101" t="s">
        <v>404</v>
      </c>
      <c r="D379" s="109" t="s">
        <v>18</v>
      </c>
      <c r="E379" s="197"/>
      <c r="F379" s="67"/>
      <c r="G379" s="136"/>
      <c r="H379"/>
      <c r="I379"/>
    </row>
    <row r="380" spans="1:9" ht="15.75" thickBot="1">
      <c r="B380" s="199"/>
      <c r="C380" s="12" t="s">
        <v>75</v>
      </c>
      <c r="D380" s="64" t="s">
        <v>71</v>
      </c>
      <c r="E380" s="198"/>
      <c r="F380" s="69"/>
      <c r="G380" s="166"/>
      <c r="H380"/>
      <c r="I380"/>
    </row>
    <row r="381" spans="1:9" ht="15.75" thickBot="1">
      <c r="B381" s="10" t="s">
        <v>279</v>
      </c>
      <c r="C381" s="11"/>
      <c r="D381" s="11"/>
      <c r="E381" s="173"/>
      <c r="F381" s="61">
        <v>0</v>
      </c>
      <c r="G381" s="139"/>
      <c r="H381" s="40">
        <v>1</v>
      </c>
      <c r="I381" s="48">
        <f>+H381*F381</f>
        <v>0</v>
      </c>
    </row>
    <row r="382" spans="1:9" ht="15.75" thickBot="1">
      <c r="B382" s="1" t="s">
        <v>0</v>
      </c>
      <c r="C382" s="2" t="s">
        <v>76</v>
      </c>
      <c r="E382" s="179"/>
      <c r="F382" s="148"/>
      <c r="G382" s="148"/>
      <c r="H382"/>
      <c r="I382"/>
    </row>
    <row r="383" spans="1:9" ht="45.75" thickBot="1">
      <c r="A383" s="80">
        <v>28</v>
      </c>
      <c r="B383" s="55" t="s">
        <v>1</v>
      </c>
      <c r="C383" s="55" t="s">
        <v>287</v>
      </c>
      <c r="D383" s="55" t="s">
        <v>288</v>
      </c>
      <c r="E383" s="167" t="s">
        <v>293</v>
      </c>
      <c r="F383" s="143" t="s">
        <v>284</v>
      </c>
      <c r="G383" s="143" t="s">
        <v>400</v>
      </c>
      <c r="H383" s="55" t="s">
        <v>41</v>
      </c>
      <c r="I383" s="56" t="s">
        <v>278</v>
      </c>
    </row>
    <row r="384" spans="1:9" ht="15.75" thickBot="1">
      <c r="B384" s="42" t="s">
        <v>77</v>
      </c>
      <c r="C384" s="12" t="s">
        <v>36</v>
      </c>
      <c r="D384" s="64" t="s">
        <v>18</v>
      </c>
      <c r="E384" s="192"/>
      <c r="F384" s="69"/>
      <c r="G384" s="166"/>
      <c r="H384"/>
      <c r="I384"/>
    </row>
    <row r="385" spans="1:9" ht="15.75" thickBot="1">
      <c r="B385" s="10" t="s">
        <v>279</v>
      </c>
      <c r="C385" s="11"/>
      <c r="D385" s="11"/>
      <c r="E385" s="173"/>
      <c r="F385" s="61">
        <v>0</v>
      </c>
      <c r="G385" s="139"/>
      <c r="H385" s="40">
        <v>1</v>
      </c>
      <c r="I385" s="48">
        <f>+H385*F385</f>
        <v>0</v>
      </c>
    </row>
    <row r="386" spans="1:9" ht="15.75" thickBot="1">
      <c r="B386" s="14"/>
      <c r="E386" s="179"/>
      <c r="F386" s="148"/>
      <c r="G386" s="148"/>
      <c r="H386"/>
      <c r="I386"/>
    </row>
    <row r="387" spans="1:9" ht="45.75" thickBot="1">
      <c r="A387" s="79">
        <v>29</v>
      </c>
      <c r="B387" s="55" t="s">
        <v>1</v>
      </c>
      <c r="C387" s="55" t="s">
        <v>287</v>
      </c>
      <c r="D387" s="55" t="s">
        <v>288</v>
      </c>
      <c r="E387" s="167" t="s">
        <v>293</v>
      </c>
      <c r="F387" s="143" t="s">
        <v>284</v>
      </c>
      <c r="G387" s="143" t="s">
        <v>400</v>
      </c>
      <c r="H387" s="55" t="s">
        <v>41</v>
      </c>
      <c r="I387" s="56" t="s">
        <v>278</v>
      </c>
    </row>
    <row r="388" spans="1:9" ht="15.75" thickBot="1">
      <c r="B388" s="41" t="s">
        <v>78</v>
      </c>
      <c r="C388" s="12" t="s">
        <v>64</v>
      </c>
      <c r="D388" s="64" t="s">
        <v>407</v>
      </c>
      <c r="E388" s="192"/>
      <c r="F388" s="69"/>
      <c r="G388" s="166"/>
      <c r="H388"/>
      <c r="I388"/>
    </row>
    <row r="389" spans="1:9" ht="15.75" thickBot="1">
      <c r="B389" s="10" t="s">
        <v>279</v>
      </c>
      <c r="C389" s="11"/>
      <c r="D389" s="11"/>
      <c r="E389" s="173"/>
      <c r="F389" s="61">
        <v>0</v>
      </c>
      <c r="G389" s="139"/>
      <c r="H389" s="40">
        <v>1</v>
      </c>
      <c r="I389" s="48">
        <f>+H389*F389</f>
        <v>0</v>
      </c>
    </row>
    <row r="390" spans="1:9" ht="15.75" thickBot="1">
      <c r="E390" s="179"/>
      <c r="F390" s="148"/>
      <c r="G390" s="148"/>
      <c r="H390"/>
      <c r="I390"/>
    </row>
    <row r="391" spans="1:9" ht="45.75" thickBot="1">
      <c r="A391" s="79">
        <v>30</v>
      </c>
      <c r="B391" s="55" t="s">
        <v>1</v>
      </c>
      <c r="C391" s="55" t="s">
        <v>287</v>
      </c>
      <c r="D391" s="55" t="s">
        <v>288</v>
      </c>
      <c r="E391" s="167" t="s">
        <v>293</v>
      </c>
      <c r="F391" s="143" t="s">
        <v>284</v>
      </c>
      <c r="G391" s="143" t="s">
        <v>400</v>
      </c>
      <c r="H391" s="55" t="s">
        <v>41</v>
      </c>
      <c r="I391" s="56" t="s">
        <v>278</v>
      </c>
    </row>
    <row r="392" spans="1:9" ht="15.75" thickBot="1">
      <c r="B392" s="42" t="s">
        <v>79</v>
      </c>
      <c r="C392" s="12" t="s">
        <v>80</v>
      </c>
      <c r="D392" s="64"/>
      <c r="E392" s="192"/>
      <c r="F392" s="69"/>
      <c r="G392" s="166"/>
      <c r="H392"/>
      <c r="I392"/>
    </row>
    <row r="393" spans="1:9" ht="15.75" thickBot="1">
      <c r="B393" s="10" t="s">
        <v>279</v>
      </c>
      <c r="C393" s="11"/>
      <c r="D393" s="11"/>
      <c r="E393" s="173"/>
      <c r="F393" s="61">
        <v>0</v>
      </c>
      <c r="G393" s="139"/>
      <c r="H393" s="40">
        <v>1</v>
      </c>
      <c r="I393" s="48">
        <f>+H393*F393</f>
        <v>0</v>
      </c>
    </row>
    <row r="394" spans="1:9" ht="15.75" thickBot="1">
      <c r="E394" s="179"/>
      <c r="F394" s="148"/>
      <c r="G394" s="148"/>
      <c r="H394"/>
      <c r="I394"/>
    </row>
    <row r="395" spans="1:9" ht="45.75" thickBot="1">
      <c r="A395" s="79">
        <v>31</v>
      </c>
      <c r="B395" s="55" t="s">
        <v>1</v>
      </c>
      <c r="C395" s="55" t="s">
        <v>287</v>
      </c>
      <c r="D395" s="55" t="s">
        <v>288</v>
      </c>
      <c r="E395" s="167" t="s">
        <v>293</v>
      </c>
      <c r="F395" s="143" t="s">
        <v>284</v>
      </c>
      <c r="G395" s="143" t="s">
        <v>400</v>
      </c>
      <c r="H395" s="55" t="s">
        <v>41</v>
      </c>
      <c r="I395" s="56" t="s">
        <v>278</v>
      </c>
    </row>
    <row r="396" spans="1:9" ht="15.75" thickBot="1">
      <c r="B396" s="42" t="s">
        <v>81</v>
      </c>
      <c r="C396" s="12" t="s">
        <v>64</v>
      </c>
      <c r="D396" s="64" t="s">
        <v>408</v>
      </c>
      <c r="E396" s="192"/>
      <c r="F396" s="69"/>
      <c r="G396" s="166"/>
      <c r="H396"/>
      <c r="I396"/>
    </row>
    <row r="397" spans="1:9" ht="15.75" thickBot="1">
      <c r="B397" s="10" t="s">
        <v>279</v>
      </c>
      <c r="C397" s="11"/>
      <c r="D397" s="11"/>
      <c r="E397" s="173"/>
      <c r="F397" s="61">
        <v>0</v>
      </c>
      <c r="G397" s="139"/>
      <c r="H397" s="40">
        <v>1</v>
      </c>
      <c r="I397" s="48">
        <f>+H397*F397</f>
        <v>0</v>
      </c>
    </row>
    <row r="398" spans="1:9" ht="15.75" thickBot="1">
      <c r="E398" s="179"/>
      <c r="F398" s="148"/>
      <c r="G398" s="148"/>
      <c r="H398"/>
      <c r="I398"/>
    </row>
    <row r="399" spans="1:9" ht="45.75" thickBot="1">
      <c r="A399" s="79">
        <v>32</v>
      </c>
      <c r="B399" s="55" t="s">
        <v>1</v>
      </c>
      <c r="C399" s="55" t="s">
        <v>287</v>
      </c>
      <c r="D399" s="55" t="s">
        <v>288</v>
      </c>
      <c r="E399" s="167" t="s">
        <v>293</v>
      </c>
      <c r="F399" s="143" t="s">
        <v>284</v>
      </c>
      <c r="G399" s="143" t="s">
        <v>400</v>
      </c>
      <c r="H399" s="55" t="s">
        <v>41</v>
      </c>
      <c r="I399" s="56" t="s">
        <v>278</v>
      </c>
    </row>
    <row r="400" spans="1:9" ht="15.75" thickBot="1">
      <c r="B400" s="42" t="s">
        <v>82</v>
      </c>
      <c r="C400" s="12" t="s">
        <v>64</v>
      </c>
      <c r="D400" s="64" t="s">
        <v>83</v>
      </c>
      <c r="E400" s="192"/>
      <c r="F400" s="69"/>
      <c r="G400" s="166"/>
      <c r="H400"/>
      <c r="I400"/>
    </row>
    <row r="401" spans="1:9" ht="15.75" thickBot="1">
      <c r="B401" s="10" t="s">
        <v>279</v>
      </c>
      <c r="C401" s="11"/>
      <c r="D401" s="11"/>
      <c r="E401" s="173"/>
      <c r="F401" s="111">
        <v>0</v>
      </c>
      <c r="G401" s="139"/>
      <c r="H401" s="40">
        <v>1</v>
      </c>
      <c r="I401" s="48">
        <f>+H401*F401</f>
        <v>0</v>
      </c>
    </row>
    <row r="402" spans="1:9" ht="15.75" thickBot="1">
      <c r="E402" s="179"/>
      <c r="F402" s="148"/>
      <c r="G402" s="148"/>
      <c r="H402"/>
      <c r="I402"/>
    </row>
    <row r="403" spans="1:9" ht="45.75" thickBot="1">
      <c r="A403" s="79">
        <v>33</v>
      </c>
      <c r="B403" s="55" t="s">
        <v>1</v>
      </c>
      <c r="C403" s="55" t="s">
        <v>287</v>
      </c>
      <c r="D403" s="55" t="s">
        <v>288</v>
      </c>
      <c r="E403" s="167" t="s">
        <v>293</v>
      </c>
      <c r="F403" s="143" t="s">
        <v>284</v>
      </c>
      <c r="G403" s="143" t="s">
        <v>400</v>
      </c>
      <c r="H403" s="55" t="s">
        <v>41</v>
      </c>
      <c r="I403" s="56" t="s">
        <v>278</v>
      </c>
    </row>
    <row r="404" spans="1:9" ht="15.75" thickBot="1">
      <c r="B404" s="42" t="s">
        <v>82</v>
      </c>
      <c r="C404" s="12" t="s">
        <v>64</v>
      </c>
      <c r="D404" s="64" t="s">
        <v>84</v>
      </c>
      <c r="E404" s="192"/>
      <c r="F404" s="69"/>
      <c r="G404" s="166"/>
      <c r="H404"/>
      <c r="I404"/>
    </row>
    <row r="405" spans="1:9" ht="15.75" thickBot="1">
      <c r="B405" s="10" t="s">
        <v>279</v>
      </c>
      <c r="C405" s="11"/>
      <c r="D405" s="11"/>
      <c r="E405" s="173"/>
      <c r="F405" s="61">
        <v>0</v>
      </c>
      <c r="G405" s="168"/>
      <c r="H405" s="40">
        <v>1</v>
      </c>
      <c r="I405" s="48">
        <f>+H405*F405</f>
        <v>0</v>
      </c>
    </row>
    <row r="406" spans="1:9" ht="15.75" thickBot="1">
      <c r="B406" s="16"/>
      <c r="C406" s="16"/>
      <c r="D406" s="16"/>
      <c r="E406" s="175"/>
      <c r="F406" s="44"/>
      <c r="G406" s="162"/>
      <c r="H406"/>
      <c r="I406"/>
    </row>
    <row r="407" spans="1:9" ht="45.75" thickBot="1">
      <c r="A407" s="79">
        <v>34</v>
      </c>
      <c r="B407" s="55" t="s">
        <v>1</v>
      </c>
      <c r="C407" s="55" t="s">
        <v>287</v>
      </c>
      <c r="D407" s="55" t="s">
        <v>288</v>
      </c>
      <c r="E407" s="167" t="s">
        <v>293</v>
      </c>
      <c r="F407" s="143" t="s">
        <v>284</v>
      </c>
      <c r="G407" s="143" t="s">
        <v>400</v>
      </c>
      <c r="H407" s="55" t="s">
        <v>41</v>
      </c>
      <c r="I407" s="56" t="s">
        <v>278</v>
      </c>
    </row>
    <row r="408" spans="1:9" ht="15.75" thickBot="1">
      <c r="B408" s="42" t="s">
        <v>82</v>
      </c>
      <c r="C408" s="12" t="s">
        <v>64</v>
      </c>
      <c r="D408" s="64" t="s">
        <v>85</v>
      </c>
      <c r="E408" s="192"/>
      <c r="F408" s="69"/>
      <c r="G408" s="166"/>
      <c r="H408"/>
      <c r="I408"/>
    </row>
    <row r="409" spans="1:9" ht="15.75" thickBot="1">
      <c r="B409" s="10" t="s">
        <v>279</v>
      </c>
      <c r="C409" s="11"/>
      <c r="D409" s="11"/>
      <c r="E409" s="173"/>
      <c r="F409" s="61">
        <v>0</v>
      </c>
      <c r="G409" s="168"/>
      <c r="H409" s="40">
        <v>1</v>
      </c>
      <c r="I409" s="48">
        <f>+H409*F409</f>
        <v>0</v>
      </c>
    </row>
    <row r="410" spans="1:9" ht="15.75" thickBot="1">
      <c r="B410" s="16"/>
      <c r="C410" s="16"/>
      <c r="D410" s="16"/>
      <c r="E410" s="175"/>
      <c r="F410" s="44"/>
      <c r="G410" s="162"/>
      <c r="H410"/>
      <c r="I410"/>
    </row>
    <row r="411" spans="1:9" ht="45.75" thickBot="1">
      <c r="A411" s="79">
        <v>35</v>
      </c>
      <c r="B411" s="55" t="s">
        <v>1</v>
      </c>
      <c r="C411" s="55" t="s">
        <v>287</v>
      </c>
      <c r="D411" s="55" t="s">
        <v>288</v>
      </c>
      <c r="E411" s="167" t="s">
        <v>293</v>
      </c>
      <c r="F411" s="143" t="s">
        <v>284</v>
      </c>
      <c r="G411" s="143" t="s">
        <v>400</v>
      </c>
      <c r="H411" s="55" t="s">
        <v>41</v>
      </c>
      <c r="I411" s="56" t="s">
        <v>278</v>
      </c>
    </row>
    <row r="412" spans="1:9" ht="15.75" thickBot="1">
      <c r="B412" s="42" t="s">
        <v>82</v>
      </c>
      <c r="C412" s="12" t="s">
        <v>64</v>
      </c>
      <c r="D412" s="64" t="s">
        <v>86</v>
      </c>
      <c r="E412" s="192"/>
      <c r="F412" s="69"/>
      <c r="G412" s="166"/>
      <c r="H412"/>
      <c r="I412"/>
    </row>
    <row r="413" spans="1:9" ht="15.75" thickBot="1">
      <c r="B413" s="10" t="s">
        <v>279</v>
      </c>
      <c r="C413" s="11"/>
      <c r="D413" s="11"/>
      <c r="E413" s="173"/>
      <c r="F413" s="61">
        <v>0</v>
      </c>
      <c r="G413" s="139"/>
      <c r="H413" s="40">
        <v>1</v>
      </c>
      <c r="I413" s="48">
        <f>+H413*F413</f>
        <v>0</v>
      </c>
    </row>
    <row r="414" spans="1:9" ht="15.75" thickBot="1">
      <c r="B414" s="16"/>
      <c r="C414" s="16"/>
      <c r="D414" s="16"/>
      <c r="E414" s="175"/>
      <c r="F414" s="44"/>
      <c r="G414" s="162"/>
      <c r="H414"/>
      <c r="I414"/>
    </row>
    <row r="415" spans="1:9" ht="45.75" thickBot="1">
      <c r="A415" s="79">
        <v>36</v>
      </c>
      <c r="B415" s="55" t="s">
        <v>1</v>
      </c>
      <c r="C415" s="55" t="s">
        <v>287</v>
      </c>
      <c r="D415" s="55" t="s">
        <v>288</v>
      </c>
      <c r="E415" s="167" t="s">
        <v>293</v>
      </c>
      <c r="F415" s="143" t="s">
        <v>284</v>
      </c>
      <c r="G415" s="143" t="s">
        <v>400</v>
      </c>
      <c r="H415" s="55" t="s">
        <v>41</v>
      </c>
      <c r="I415" s="56" t="s">
        <v>278</v>
      </c>
    </row>
    <row r="416" spans="1:9" ht="15.75" thickBot="1">
      <c r="B416" s="42" t="s">
        <v>82</v>
      </c>
      <c r="C416" s="12" t="s">
        <v>64</v>
      </c>
      <c r="D416" s="64" t="s">
        <v>87</v>
      </c>
      <c r="E416" s="192"/>
      <c r="F416" s="69"/>
      <c r="G416" s="166"/>
      <c r="H416"/>
      <c r="I416"/>
    </row>
    <row r="417" spans="1:9" ht="15.75" thickBot="1">
      <c r="B417" s="10" t="s">
        <v>279</v>
      </c>
      <c r="C417" s="11"/>
      <c r="D417" s="11"/>
      <c r="E417" s="173"/>
      <c r="F417" s="61">
        <v>0</v>
      </c>
      <c r="G417" s="139"/>
      <c r="H417" s="40">
        <v>1</v>
      </c>
      <c r="I417" s="48">
        <f>+H417*F417</f>
        <v>0</v>
      </c>
    </row>
    <row r="418" spans="1:9" ht="15.75" thickBot="1">
      <c r="B418" s="17"/>
      <c r="C418" s="17"/>
      <c r="D418" s="17"/>
      <c r="E418" s="193"/>
      <c r="F418" s="169"/>
      <c r="G418" s="169"/>
      <c r="H418"/>
      <c r="I418"/>
    </row>
    <row r="419" spans="1:9" ht="45.75" thickBot="1">
      <c r="A419" s="79">
        <v>37</v>
      </c>
      <c r="B419" s="55" t="s">
        <v>1</v>
      </c>
      <c r="C419" s="55" t="s">
        <v>287</v>
      </c>
      <c r="D419" s="55" t="s">
        <v>288</v>
      </c>
      <c r="E419" s="167" t="s">
        <v>293</v>
      </c>
      <c r="F419" s="143" t="s">
        <v>284</v>
      </c>
      <c r="G419" s="143" t="s">
        <v>400</v>
      </c>
      <c r="H419" s="55" t="s">
        <v>41</v>
      </c>
      <c r="I419" s="56" t="s">
        <v>278</v>
      </c>
    </row>
    <row r="420" spans="1:9">
      <c r="B420" s="204" t="s">
        <v>82</v>
      </c>
      <c r="C420" t="s">
        <v>64</v>
      </c>
      <c r="D420" s="64" t="s">
        <v>88</v>
      </c>
      <c r="E420" s="196"/>
      <c r="F420" s="112"/>
      <c r="G420" s="136"/>
      <c r="H420"/>
      <c r="I420"/>
    </row>
    <row r="421" spans="1:9">
      <c r="B421" s="205"/>
      <c r="C421" s="18" t="s">
        <v>89</v>
      </c>
      <c r="D421" s="91" t="s">
        <v>18</v>
      </c>
      <c r="E421" s="197"/>
      <c r="F421" s="112"/>
      <c r="G421" s="151"/>
      <c r="H421"/>
      <c r="I421"/>
    </row>
    <row r="422" spans="1:9">
      <c r="B422" s="205"/>
      <c r="C422" s="18" t="s">
        <v>396</v>
      </c>
      <c r="D422" s="91" t="s">
        <v>18</v>
      </c>
      <c r="E422" s="197"/>
      <c r="F422" s="112"/>
      <c r="G422" s="151"/>
      <c r="H422"/>
      <c r="I422"/>
    </row>
    <row r="423" spans="1:9">
      <c r="B423" s="205"/>
      <c r="C423" s="18" t="s">
        <v>410</v>
      </c>
      <c r="D423" s="91" t="s">
        <v>409</v>
      </c>
      <c r="E423" s="197"/>
      <c r="F423" s="112"/>
      <c r="G423" s="151"/>
      <c r="H423"/>
      <c r="I423"/>
    </row>
    <row r="424" spans="1:9">
      <c r="B424" s="205"/>
      <c r="C424" s="18" t="s">
        <v>411</v>
      </c>
      <c r="D424" s="91" t="s">
        <v>18</v>
      </c>
      <c r="E424" s="197"/>
      <c r="F424" s="112"/>
      <c r="G424" s="151"/>
      <c r="H424"/>
      <c r="I424"/>
    </row>
    <row r="425" spans="1:9">
      <c r="B425" s="205"/>
      <c r="C425" s="18" t="s">
        <v>412</v>
      </c>
      <c r="D425" s="91" t="s">
        <v>487</v>
      </c>
      <c r="E425" s="197"/>
      <c r="F425" s="112"/>
      <c r="G425" s="151"/>
      <c r="H425"/>
      <c r="I425"/>
    </row>
    <row r="426" spans="1:9">
      <c r="B426" s="205"/>
      <c r="C426" s="18" t="s">
        <v>413</v>
      </c>
      <c r="D426" s="91" t="s">
        <v>18</v>
      </c>
      <c r="E426" s="197"/>
      <c r="F426" s="112"/>
      <c r="G426" s="151"/>
      <c r="H426"/>
      <c r="I426"/>
    </row>
    <row r="427" spans="1:9">
      <c r="B427" s="205"/>
      <c r="C427" s="18" t="s">
        <v>414</v>
      </c>
      <c r="D427" s="91" t="s">
        <v>18</v>
      </c>
      <c r="E427" s="197"/>
      <c r="F427" s="112"/>
      <c r="G427" s="151"/>
      <c r="H427"/>
      <c r="I427"/>
    </row>
    <row r="428" spans="1:9" ht="15.75" thickBot="1">
      <c r="B428" s="206"/>
      <c r="C428" s="19" t="s">
        <v>90</v>
      </c>
      <c r="D428" s="91" t="s">
        <v>18</v>
      </c>
      <c r="E428" s="198"/>
      <c r="F428" s="69"/>
      <c r="G428" s="170"/>
      <c r="H428"/>
      <c r="I428"/>
    </row>
    <row r="429" spans="1:9" ht="15.75" thickBot="1">
      <c r="B429" s="10" t="s">
        <v>279</v>
      </c>
      <c r="C429" s="11"/>
      <c r="D429" s="11"/>
      <c r="E429" s="173"/>
      <c r="F429" s="61">
        <v>0</v>
      </c>
      <c r="G429" s="139"/>
      <c r="H429" s="40">
        <v>1</v>
      </c>
      <c r="I429" s="48">
        <f>+H429*F429</f>
        <v>0</v>
      </c>
    </row>
    <row r="430" spans="1:9" ht="15.75" thickBot="1">
      <c r="E430" s="179"/>
      <c r="F430" s="148"/>
      <c r="G430" s="148"/>
      <c r="H430"/>
      <c r="I430"/>
    </row>
    <row r="431" spans="1:9" ht="45.75" thickBot="1">
      <c r="A431" s="79">
        <v>38</v>
      </c>
      <c r="B431" s="55" t="s">
        <v>1</v>
      </c>
      <c r="C431" s="55" t="s">
        <v>287</v>
      </c>
      <c r="D431" s="55" t="s">
        <v>288</v>
      </c>
      <c r="E431" s="167" t="s">
        <v>293</v>
      </c>
      <c r="F431" s="143" t="s">
        <v>284</v>
      </c>
      <c r="G431" s="143" t="s">
        <v>400</v>
      </c>
      <c r="H431" s="55" t="s">
        <v>41</v>
      </c>
      <c r="I431" s="56" t="s">
        <v>278</v>
      </c>
    </row>
    <row r="432" spans="1:9">
      <c r="B432" s="204" t="s">
        <v>82</v>
      </c>
      <c r="C432" t="s">
        <v>64</v>
      </c>
      <c r="D432" s="64" t="s">
        <v>91</v>
      </c>
      <c r="E432" s="196"/>
      <c r="F432" s="112"/>
      <c r="G432" s="136"/>
      <c r="H432"/>
      <c r="I432"/>
    </row>
    <row r="433" spans="1:9">
      <c r="B433" s="205"/>
      <c r="C433" s="18" t="s">
        <v>415</v>
      </c>
      <c r="D433" s="91" t="s">
        <v>416</v>
      </c>
      <c r="E433" s="197"/>
      <c r="F433" s="112"/>
      <c r="G433" s="151"/>
      <c r="H433"/>
      <c r="I433"/>
    </row>
    <row r="434" spans="1:9">
      <c r="B434" s="205"/>
      <c r="C434" s="18" t="s">
        <v>417</v>
      </c>
      <c r="D434" s="91" t="s">
        <v>18</v>
      </c>
      <c r="E434" s="197"/>
      <c r="F434" s="112"/>
      <c r="G434" s="151"/>
      <c r="H434"/>
      <c r="I434"/>
    </row>
    <row r="435" spans="1:9">
      <c r="B435" s="205"/>
      <c r="C435" s="18" t="s">
        <v>418</v>
      </c>
      <c r="D435" s="91" t="s">
        <v>18</v>
      </c>
      <c r="E435" s="197"/>
      <c r="F435" s="112"/>
      <c r="G435" s="151"/>
      <c r="H435"/>
      <c r="I435"/>
    </row>
    <row r="436" spans="1:9">
      <c r="B436" s="205"/>
      <c r="C436" s="18" t="s">
        <v>419</v>
      </c>
      <c r="D436" s="91" t="s">
        <v>18</v>
      </c>
      <c r="E436" s="197"/>
      <c r="F436" s="112"/>
      <c r="G436" s="151"/>
      <c r="H436"/>
      <c r="I436"/>
    </row>
    <row r="437" spans="1:9">
      <c r="B437" s="205"/>
      <c r="C437" s="18" t="s">
        <v>420</v>
      </c>
      <c r="D437" s="91" t="s">
        <v>18</v>
      </c>
      <c r="E437" s="197"/>
      <c r="F437" s="112"/>
      <c r="G437" s="151"/>
      <c r="H437"/>
      <c r="I437"/>
    </row>
    <row r="438" spans="1:9" ht="15.75" thickBot="1">
      <c r="B438" s="206"/>
      <c r="C438" s="19" t="s">
        <v>353</v>
      </c>
      <c r="D438" s="91" t="s">
        <v>18</v>
      </c>
      <c r="E438" s="198"/>
      <c r="F438" s="69"/>
      <c r="G438" s="151"/>
      <c r="H438"/>
      <c r="I438"/>
    </row>
    <row r="439" spans="1:9" ht="15.75" thickBot="1">
      <c r="B439" s="10" t="s">
        <v>279</v>
      </c>
      <c r="C439" s="11"/>
      <c r="D439" s="11"/>
      <c r="E439" s="173"/>
      <c r="F439" s="61">
        <v>0</v>
      </c>
      <c r="G439" s="165"/>
      <c r="H439" s="40">
        <v>1</v>
      </c>
      <c r="I439" s="48">
        <f>+H439*F439</f>
        <v>0</v>
      </c>
    </row>
    <row r="440" spans="1:9" ht="15.75" thickBot="1">
      <c r="E440" s="179"/>
      <c r="F440" s="148"/>
      <c r="G440" s="148"/>
      <c r="H440"/>
      <c r="I440"/>
    </row>
    <row r="441" spans="1:9" ht="45.75" thickBot="1">
      <c r="A441" s="79">
        <v>39</v>
      </c>
      <c r="B441" s="55" t="s">
        <v>1</v>
      </c>
      <c r="C441" s="55" t="s">
        <v>287</v>
      </c>
      <c r="D441" s="55" t="s">
        <v>288</v>
      </c>
      <c r="E441" s="167" t="s">
        <v>293</v>
      </c>
      <c r="F441" s="143" t="s">
        <v>284</v>
      </c>
      <c r="G441" s="143" t="s">
        <v>400</v>
      </c>
      <c r="H441" s="55" t="s">
        <v>41</v>
      </c>
      <c r="I441" s="56" t="s">
        <v>278</v>
      </c>
    </row>
    <row r="442" spans="1:9">
      <c r="B442" s="204" t="s">
        <v>82</v>
      </c>
      <c r="C442" t="s">
        <v>64</v>
      </c>
      <c r="D442" s="64" t="s">
        <v>88</v>
      </c>
      <c r="E442" s="196"/>
      <c r="F442" s="112"/>
      <c r="G442" s="136"/>
      <c r="H442"/>
      <c r="I442"/>
    </row>
    <row r="443" spans="1:9">
      <c r="B443" s="205"/>
      <c r="C443" s="18" t="s">
        <v>415</v>
      </c>
      <c r="D443" s="91" t="s">
        <v>421</v>
      </c>
      <c r="E443" s="197"/>
      <c r="F443" s="112"/>
      <c r="G443" s="151"/>
      <c r="H443"/>
      <c r="I443"/>
    </row>
    <row r="444" spans="1:9">
      <c r="B444" s="205"/>
      <c r="C444" s="18" t="s">
        <v>417</v>
      </c>
      <c r="D444" s="91" t="s">
        <v>18</v>
      </c>
      <c r="E444" s="197"/>
      <c r="F444" s="112"/>
      <c r="G444" s="151"/>
      <c r="H444"/>
      <c r="I444"/>
    </row>
    <row r="445" spans="1:9">
      <c r="B445" s="205"/>
      <c r="C445" s="18" t="s">
        <v>418</v>
      </c>
      <c r="D445" s="91" t="s">
        <v>18</v>
      </c>
      <c r="E445" s="197"/>
      <c r="F445" s="112"/>
      <c r="G445" s="151"/>
      <c r="H445"/>
      <c r="I445"/>
    </row>
    <row r="446" spans="1:9">
      <c r="B446" s="205"/>
      <c r="C446" s="18" t="s">
        <v>419</v>
      </c>
      <c r="D446" s="91" t="s">
        <v>18</v>
      </c>
      <c r="E446" s="197"/>
      <c r="F446" s="112"/>
      <c r="G446" s="151"/>
      <c r="H446"/>
      <c r="I446"/>
    </row>
    <row r="447" spans="1:9">
      <c r="B447" s="205"/>
      <c r="C447" s="18" t="s">
        <v>420</v>
      </c>
      <c r="D447" s="91" t="s">
        <v>18</v>
      </c>
      <c r="E447" s="197"/>
      <c r="F447" s="112"/>
      <c r="G447" s="151"/>
      <c r="H447"/>
      <c r="I447"/>
    </row>
    <row r="448" spans="1:9" ht="15.75" thickBot="1">
      <c r="B448" s="206"/>
      <c r="C448" s="19" t="s">
        <v>353</v>
      </c>
      <c r="D448" s="91" t="s">
        <v>18</v>
      </c>
      <c r="E448" s="198"/>
      <c r="F448" s="69"/>
      <c r="G448" s="170"/>
      <c r="H448"/>
      <c r="I448"/>
    </row>
    <row r="449" spans="1:9" ht="15.75" thickBot="1">
      <c r="B449" s="10" t="s">
        <v>279</v>
      </c>
      <c r="C449" s="11"/>
      <c r="D449" s="11"/>
      <c r="E449" s="173"/>
      <c r="F449" s="61">
        <v>0</v>
      </c>
      <c r="G449" s="139"/>
      <c r="H449" s="40">
        <v>1</v>
      </c>
      <c r="I449" s="48">
        <f>+H449*F449</f>
        <v>0</v>
      </c>
    </row>
    <row r="450" spans="1:9" ht="15.75" thickBot="1">
      <c r="E450" s="179"/>
      <c r="F450" s="148"/>
      <c r="G450" s="148"/>
      <c r="H450"/>
      <c r="I450"/>
    </row>
    <row r="451" spans="1:9" ht="45.75" thickBot="1">
      <c r="A451" s="79">
        <v>40</v>
      </c>
      <c r="B451" s="55" t="s">
        <v>1</v>
      </c>
      <c r="C451" s="55" t="s">
        <v>287</v>
      </c>
      <c r="D451" s="55" t="s">
        <v>288</v>
      </c>
      <c r="E451" s="167" t="s">
        <v>293</v>
      </c>
      <c r="F451" s="143" t="s">
        <v>284</v>
      </c>
      <c r="G451" s="143" t="s">
        <v>400</v>
      </c>
      <c r="H451" s="55" t="s">
        <v>41</v>
      </c>
      <c r="I451" s="56" t="s">
        <v>278</v>
      </c>
    </row>
    <row r="452" spans="1:9">
      <c r="B452" s="204" t="s">
        <v>82</v>
      </c>
      <c r="C452" t="s">
        <v>64</v>
      </c>
      <c r="D452" s="64" t="s">
        <v>91</v>
      </c>
      <c r="E452" s="196"/>
      <c r="F452" s="112"/>
      <c r="G452" s="136"/>
      <c r="H452"/>
      <c r="I452"/>
    </row>
    <row r="453" spans="1:9">
      <c r="B453" s="205"/>
      <c r="C453" s="18" t="s">
        <v>415</v>
      </c>
      <c r="D453" s="91" t="s">
        <v>416</v>
      </c>
      <c r="E453" s="197"/>
      <c r="F453" s="112"/>
      <c r="G453" s="151"/>
      <c r="H453"/>
      <c r="I453"/>
    </row>
    <row r="454" spans="1:9">
      <c r="B454" s="205"/>
      <c r="C454" s="18" t="s">
        <v>417</v>
      </c>
      <c r="D454" s="91" t="s">
        <v>18</v>
      </c>
      <c r="E454" s="197"/>
      <c r="F454" s="112"/>
      <c r="G454" s="151"/>
      <c r="H454"/>
      <c r="I454"/>
    </row>
    <row r="455" spans="1:9">
      <c r="B455" s="205"/>
      <c r="C455" s="18" t="s">
        <v>418</v>
      </c>
      <c r="D455" s="91" t="s">
        <v>18</v>
      </c>
      <c r="E455" s="197"/>
      <c r="F455" s="112"/>
      <c r="G455" s="151"/>
      <c r="H455"/>
      <c r="I455"/>
    </row>
    <row r="456" spans="1:9">
      <c r="B456" s="205"/>
      <c r="C456" s="18" t="s">
        <v>419</v>
      </c>
      <c r="D456" s="91" t="s">
        <v>18</v>
      </c>
      <c r="E456" s="197"/>
      <c r="F456" s="112"/>
      <c r="G456" s="151"/>
      <c r="H456"/>
      <c r="I456"/>
    </row>
    <row r="457" spans="1:9">
      <c r="B457" s="205"/>
      <c r="C457" s="18" t="s">
        <v>420</v>
      </c>
      <c r="D457" s="91" t="s">
        <v>18</v>
      </c>
      <c r="E457" s="197"/>
      <c r="F457" s="112"/>
      <c r="G457" s="151"/>
      <c r="H457"/>
      <c r="I457"/>
    </row>
    <row r="458" spans="1:9" ht="15.75" thickBot="1">
      <c r="B458" s="206"/>
      <c r="C458" s="19" t="s">
        <v>353</v>
      </c>
      <c r="D458" s="91" t="s">
        <v>18</v>
      </c>
      <c r="E458" s="198"/>
      <c r="F458" s="69"/>
      <c r="G458" s="170"/>
      <c r="H458"/>
      <c r="I458"/>
    </row>
    <row r="459" spans="1:9" ht="15.75" thickBot="1">
      <c r="B459" s="10" t="s">
        <v>279</v>
      </c>
      <c r="C459" s="11"/>
      <c r="D459" s="11"/>
      <c r="E459" s="173"/>
      <c r="F459" s="61">
        <v>0</v>
      </c>
      <c r="G459" s="139"/>
      <c r="H459" s="40">
        <v>1</v>
      </c>
      <c r="I459" s="48">
        <f>+H459*F459</f>
        <v>0</v>
      </c>
    </row>
    <row r="460" spans="1:9" ht="15.75" thickBot="1">
      <c r="E460" s="179"/>
      <c r="F460" s="148"/>
      <c r="G460" s="148"/>
      <c r="H460"/>
      <c r="I460"/>
    </row>
    <row r="461" spans="1:9" ht="45.75" thickBot="1">
      <c r="A461" s="79">
        <v>41</v>
      </c>
      <c r="B461" s="55" t="s">
        <v>1</v>
      </c>
      <c r="C461" s="55" t="s">
        <v>287</v>
      </c>
      <c r="D461" s="55" t="s">
        <v>288</v>
      </c>
      <c r="E461" s="167" t="s">
        <v>293</v>
      </c>
      <c r="F461" s="143" t="s">
        <v>284</v>
      </c>
      <c r="G461" s="143" t="s">
        <v>400</v>
      </c>
      <c r="H461" s="55" t="s">
        <v>41</v>
      </c>
      <c r="I461" s="56" t="s">
        <v>278</v>
      </c>
    </row>
    <row r="462" spans="1:9">
      <c r="B462" s="204" t="s">
        <v>82</v>
      </c>
      <c r="C462" t="s">
        <v>64</v>
      </c>
      <c r="D462" s="64" t="s">
        <v>93</v>
      </c>
      <c r="E462" s="196"/>
      <c r="F462" s="112"/>
      <c r="G462" s="136"/>
      <c r="H462"/>
      <c r="I462"/>
    </row>
    <row r="463" spans="1:9">
      <c r="B463" s="205"/>
      <c r="C463" s="18" t="s">
        <v>415</v>
      </c>
      <c r="D463" s="91" t="s">
        <v>422</v>
      </c>
      <c r="E463" s="197"/>
      <c r="F463" s="112"/>
      <c r="G463" s="151"/>
      <c r="H463"/>
      <c r="I463"/>
    </row>
    <row r="464" spans="1:9">
      <c r="B464" s="205"/>
      <c r="C464" s="18" t="s">
        <v>417</v>
      </c>
      <c r="D464" s="91" t="s">
        <v>18</v>
      </c>
      <c r="E464" s="197"/>
      <c r="F464" s="112"/>
      <c r="G464" s="151"/>
      <c r="H464"/>
      <c r="I464"/>
    </row>
    <row r="465" spans="1:9">
      <c r="B465" s="205"/>
      <c r="C465" s="18" t="s">
        <v>418</v>
      </c>
      <c r="D465" s="91" t="s">
        <v>18</v>
      </c>
      <c r="E465" s="197"/>
      <c r="F465" s="112"/>
      <c r="G465" s="151"/>
      <c r="H465"/>
      <c r="I465"/>
    </row>
    <row r="466" spans="1:9">
      <c r="B466" s="205"/>
      <c r="C466" s="18" t="s">
        <v>423</v>
      </c>
      <c r="D466" s="91" t="s">
        <v>486</v>
      </c>
      <c r="E466" s="197"/>
      <c r="F466" s="112"/>
      <c r="G466" s="151"/>
      <c r="H466"/>
      <c r="I466"/>
    </row>
    <row r="467" spans="1:9">
      <c r="B467" s="205"/>
      <c r="C467" s="18" t="s">
        <v>420</v>
      </c>
      <c r="D467" s="91" t="s">
        <v>18</v>
      </c>
      <c r="E467" s="197"/>
      <c r="F467" s="112"/>
      <c r="G467" s="151"/>
      <c r="H467"/>
      <c r="I467"/>
    </row>
    <row r="468" spans="1:9" ht="15.75" thickBot="1">
      <c r="B468" s="206"/>
      <c r="C468" s="19" t="s">
        <v>353</v>
      </c>
      <c r="D468" s="91" t="s">
        <v>18</v>
      </c>
      <c r="E468" s="198"/>
      <c r="F468" s="69"/>
      <c r="G468" s="170"/>
      <c r="H468"/>
      <c r="I468"/>
    </row>
    <row r="469" spans="1:9" ht="15.75" thickBot="1">
      <c r="B469" s="10" t="s">
        <v>279</v>
      </c>
      <c r="C469" s="11"/>
      <c r="D469" s="11"/>
      <c r="E469" s="173"/>
      <c r="F469" s="61">
        <v>0</v>
      </c>
      <c r="G469" s="139"/>
      <c r="H469" s="40">
        <v>1</v>
      </c>
      <c r="I469" s="48">
        <f>+H469*F469</f>
        <v>0</v>
      </c>
    </row>
    <row r="470" spans="1:9" ht="15.75" thickBot="1">
      <c r="E470" s="179"/>
      <c r="F470" s="148"/>
      <c r="G470" s="148"/>
      <c r="H470"/>
      <c r="I470"/>
    </row>
    <row r="471" spans="1:9" ht="45.75" thickBot="1">
      <c r="A471" s="79">
        <v>42</v>
      </c>
      <c r="B471" s="55" t="s">
        <v>1</v>
      </c>
      <c r="C471" s="55" t="s">
        <v>287</v>
      </c>
      <c r="D471" s="55" t="s">
        <v>288</v>
      </c>
      <c r="E471" s="167" t="s">
        <v>293</v>
      </c>
      <c r="F471" s="143" t="s">
        <v>284</v>
      </c>
      <c r="G471" s="143" t="s">
        <v>400</v>
      </c>
      <c r="H471" s="55" t="s">
        <v>41</v>
      </c>
      <c r="I471" s="56" t="s">
        <v>278</v>
      </c>
    </row>
    <row r="472" spans="1:9" ht="15.75" thickBot="1">
      <c r="B472" s="43" t="s">
        <v>94</v>
      </c>
      <c r="C472" t="s">
        <v>64</v>
      </c>
      <c r="D472" s="64" t="s">
        <v>294</v>
      </c>
      <c r="E472" s="192"/>
      <c r="F472" s="113"/>
      <c r="G472" s="166"/>
      <c r="H472"/>
      <c r="I472"/>
    </row>
    <row r="473" spans="1:9" ht="15.75" thickBot="1">
      <c r="B473" s="10" t="s">
        <v>279</v>
      </c>
      <c r="C473" s="11"/>
      <c r="D473" s="11"/>
      <c r="E473" s="173"/>
      <c r="F473" s="61">
        <v>0</v>
      </c>
      <c r="G473" s="168"/>
      <c r="H473" s="40">
        <v>1</v>
      </c>
      <c r="I473" s="48">
        <f>+H473*F473</f>
        <v>0</v>
      </c>
    </row>
    <row r="474" spans="1:9" ht="15.75" thickBot="1">
      <c r="E474" s="179"/>
      <c r="F474" s="148"/>
      <c r="G474" s="148"/>
      <c r="H474"/>
      <c r="I474"/>
    </row>
    <row r="475" spans="1:9" ht="45.75" thickBot="1">
      <c r="A475" s="81">
        <v>43</v>
      </c>
      <c r="B475" s="55" t="s">
        <v>1</v>
      </c>
      <c r="C475" s="55" t="s">
        <v>287</v>
      </c>
      <c r="D475" s="55" t="s">
        <v>288</v>
      </c>
      <c r="E475" s="167" t="s">
        <v>293</v>
      </c>
      <c r="F475" s="143" t="s">
        <v>284</v>
      </c>
      <c r="G475" s="143" t="s">
        <v>400</v>
      </c>
      <c r="H475" s="55" t="s">
        <v>41</v>
      </c>
      <c r="I475" s="56" t="s">
        <v>278</v>
      </c>
    </row>
    <row r="476" spans="1:9" ht="15.75" thickBot="1">
      <c r="B476" s="43" t="s">
        <v>81</v>
      </c>
      <c r="C476" t="s">
        <v>64</v>
      </c>
      <c r="D476" s="64" t="s">
        <v>424</v>
      </c>
      <c r="E476" s="192"/>
      <c r="F476" s="113"/>
      <c r="G476" s="166"/>
      <c r="H476"/>
      <c r="I476"/>
    </row>
    <row r="477" spans="1:9" ht="15.75" thickBot="1">
      <c r="B477" s="10" t="s">
        <v>279</v>
      </c>
      <c r="C477" s="11"/>
      <c r="D477" s="11"/>
      <c r="E477" s="173"/>
      <c r="F477" s="61">
        <v>0</v>
      </c>
      <c r="G477" s="168"/>
      <c r="H477" s="40">
        <v>1</v>
      </c>
      <c r="I477" s="48">
        <f>+H477*F477</f>
        <v>0</v>
      </c>
    </row>
    <row r="478" spans="1:9" ht="15.75" thickBot="1">
      <c r="B478" s="1"/>
      <c r="C478" s="2"/>
      <c r="E478" s="179"/>
      <c r="F478" s="148"/>
      <c r="G478" s="148"/>
      <c r="H478"/>
      <c r="I478"/>
    </row>
    <row r="479" spans="1:9" ht="45.75" thickBot="1">
      <c r="A479" s="79">
        <v>44</v>
      </c>
      <c r="B479" s="55" t="s">
        <v>1</v>
      </c>
      <c r="C479" s="55" t="s">
        <v>287</v>
      </c>
      <c r="D479" s="55" t="s">
        <v>288</v>
      </c>
      <c r="E479" s="167" t="s">
        <v>293</v>
      </c>
      <c r="F479" s="143" t="s">
        <v>284</v>
      </c>
      <c r="G479" s="143" t="s">
        <v>400</v>
      </c>
      <c r="H479" s="55" t="s">
        <v>41</v>
      </c>
      <c r="I479" s="56" t="s">
        <v>278</v>
      </c>
    </row>
    <row r="480" spans="1:9">
      <c r="B480" s="203" t="s">
        <v>167</v>
      </c>
      <c r="C480" s="12" t="s">
        <v>168</v>
      </c>
      <c r="D480" s="63" t="s">
        <v>18</v>
      </c>
      <c r="E480" s="200"/>
      <c r="F480" s="67"/>
      <c r="G480" s="134"/>
      <c r="H480"/>
      <c r="I480"/>
    </row>
    <row r="481" spans="1:9">
      <c r="B481" s="199"/>
      <c r="C481" s="12" t="s">
        <v>169</v>
      </c>
      <c r="D481" s="63" t="s">
        <v>18</v>
      </c>
      <c r="E481" s="201"/>
      <c r="F481" s="67"/>
      <c r="G481" s="134"/>
      <c r="H481"/>
      <c r="I481"/>
    </row>
    <row r="482" spans="1:9" ht="15.75" thickBot="1">
      <c r="B482" s="199"/>
      <c r="C482" s="22" t="s">
        <v>64</v>
      </c>
      <c r="D482" s="63" t="s">
        <v>425</v>
      </c>
      <c r="E482" s="202"/>
      <c r="F482" s="69"/>
      <c r="G482" s="135"/>
      <c r="H482"/>
      <c r="I482"/>
    </row>
    <row r="483" spans="1:9" ht="15.75" thickBot="1">
      <c r="B483" s="10" t="s">
        <v>279</v>
      </c>
      <c r="C483" s="11"/>
      <c r="D483" s="11"/>
      <c r="E483" s="173"/>
      <c r="F483" s="61">
        <v>0</v>
      </c>
      <c r="G483" s="168"/>
      <c r="H483" s="40">
        <v>1</v>
      </c>
      <c r="I483" s="48">
        <f>+H483*F483</f>
        <v>0</v>
      </c>
    </row>
    <row r="484" spans="1:9" ht="15.75" thickBot="1">
      <c r="B484" s="1"/>
      <c r="C484" s="2"/>
      <c r="E484" s="179"/>
      <c r="F484" s="148"/>
      <c r="G484" s="148"/>
      <c r="H484"/>
      <c r="I484"/>
    </row>
    <row r="485" spans="1:9" ht="45.75" thickBot="1">
      <c r="A485" s="79">
        <v>45</v>
      </c>
      <c r="B485" s="55" t="s">
        <v>1</v>
      </c>
      <c r="C485" s="55" t="s">
        <v>287</v>
      </c>
      <c r="D485" s="55" t="s">
        <v>288</v>
      </c>
      <c r="E485" s="167" t="s">
        <v>293</v>
      </c>
      <c r="F485" s="143" t="s">
        <v>284</v>
      </c>
      <c r="G485" s="143" t="s">
        <v>400</v>
      </c>
      <c r="H485" s="55" t="s">
        <v>41</v>
      </c>
      <c r="I485" s="56" t="s">
        <v>278</v>
      </c>
    </row>
    <row r="486" spans="1:9" ht="15.75" thickBot="1">
      <c r="B486" s="42" t="s">
        <v>78</v>
      </c>
      <c r="C486" s="12" t="s">
        <v>64</v>
      </c>
      <c r="D486" s="63" t="s">
        <v>426</v>
      </c>
      <c r="E486" s="194"/>
      <c r="F486" s="69"/>
      <c r="G486" s="135"/>
      <c r="H486"/>
      <c r="I486"/>
    </row>
    <row r="487" spans="1:9" ht="15.75" thickBot="1">
      <c r="B487" s="10" t="s">
        <v>279</v>
      </c>
      <c r="C487" s="11"/>
      <c r="D487" s="11"/>
      <c r="E487" s="173"/>
      <c r="F487" s="61">
        <v>0</v>
      </c>
      <c r="G487" s="168"/>
      <c r="H487" s="40">
        <v>1</v>
      </c>
      <c r="I487" s="48">
        <f>+H487*F487</f>
        <v>0</v>
      </c>
    </row>
    <row r="488" spans="1:9" ht="15.75" thickBot="1">
      <c r="B488" s="14"/>
      <c r="C488" s="15"/>
      <c r="E488" s="179"/>
      <c r="F488" s="148"/>
      <c r="G488" s="148"/>
      <c r="H488"/>
      <c r="I488"/>
    </row>
    <row r="489" spans="1:9" ht="45.75" thickBot="1">
      <c r="A489" s="79">
        <v>46</v>
      </c>
      <c r="B489" s="55" t="s">
        <v>1</v>
      </c>
      <c r="C489" s="55" t="s">
        <v>287</v>
      </c>
      <c r="D489" s="55" t="s">
        <v>288</v>
      </c>
      <c r="E489" s="167" t="s">
        <v>293</v>
      </c>
      <c r="F489" s="143" t="s">
        <v>284</v>
      </c>
      <c r="G489" s="143" t="s">
        <v>400</v>
      </c>
      <c r="H489" s="55" t="s">
        <v>41</v>
      </c>
      <c r="I489" s="56" t="s">
        <v>278</v>
      </c>
    </row>
    <row r="490" spans="1:9" ht="15.75" thickBot="1">
      <c r="B490" s="42" t="s">
        <v>216</v>
      </c>
      <c r="C490" s="12"/>
      <c r="D490" s="63" t="s">
        <v>18</v>
      </c>
      <c r="E490" s="194"/>
      <c r="F490" s="69"/>
      <c r="G490" s="135"/>
      <c r="H490"/>
      <c r="I490"/>
    </row>
    <row r="491" spans="1:9" ht="15.75" thickBot="1">
      <c r="B491" s="10" t="s">
        <v>279</v>
      </c>
      <c r="C491" s="11"/>
      <c r="D491" s="11"/>
      <c r="E491" s="173"/>
      <c r="F491" s="61">
        <v>0</v>
      </c>
      <c r="G491" s="168"/>
      <c r="H491" s="40">
        <v>1</v>
      </c>
      <c r="I491" s="48">
        <f>+H491*F491</f>
        <v>0</v>
      </c>
    </row>
    <row r="492" spans="1:9" ht="15.75" thickBot="1">
      <c r="E492" s="179"/>
      <c r="F492" s="148"/>
      <c r="G492" s="148"/>
      <c r="H492"/>
      <c r="I492"/>
    </row>
    <row r="493" spans="1:9" ht="45.75" thickBot="1">
      <c r="A493" s="79">
        <v>47</v>
      </c>
      <c r="B493" s="55" t="s">
        <v>1</v>
      </c>
      <c r="C493" s="55" t="s">
        <v>287</v>
      </c>
      <c r="D493" s="55" t="s">
        <v>288</v>
      </c>
      <c r="E493" s="167" t="s">
        <v>293</v>
      </c>
      <c r="F493" s="143" t="s">
        <v>284</v>
      </c>
      <c r="G493" s="143" t="s">
        <v>400</v>
      </c>
      <c r="H493" s="55" t="s">
        <v>41</v>
      </c>
      <c r="I493" s="56" t="s">
        <v>278</v>
      </c>
    </row>
    <row r="494" spans="1:9">
      <c r="B494" s="203" t="s">
        <v>217</v>
      </c>
      <c r="C494" s="12" t="s">
        <v>64</v>
      </c>
      <c r="D494" s="63" t="s">
        <v>427</v>
      </c>
      <c r="E494" s="200"/>
      <c r="F494" s="67"/>
      <c r="G494" s="134"/>
      <c r="H494"/>
      <c r="I494"/>
    </row>
    <row r="495" spans="1:9">
      <c r="B495" s="199"/>
      <c r="C495" s="12" t="s">
        <v>218</v>
      </c>
      <c r="D495" s="63" t="s">
        <v>219</v>
      </c>
      <c r="E495" s="201"/>
      <c r="F495" s="67"/>
      <c r="G495" s="134"/>
      <c r="H495"/>
      <c r="I495"/>
    </row>
    <row r="496" spans="1:9">
      <c r="B496" s="199"/>
      <c r="C496" s="12" t="s">
        <v>428</v>
      </c>
      <c r="D496" s="63" t="s">
        <v>18</v>
      </c>
      <c r="E496" s="201"/>
      <c r="F496" s="67"/>
      <c r="G496" s="134"/>
      <c r="H496"/>
      <c r="I496"/>
    </row>
    <row r="497" spans="1:9" ht="15.75" thickBot="1">
      <c r="B497" s="199"/>
      <c r="C497" s="12" t="s">
        <v>429</v>
      </c>
      <c r="D497" s="63" t="s">
        <v>18</v>
      </c>
      <c r="E497" s="202"/>
      <c r="F497" s="69"/>
      <c r="G497" s="135"/>
      <c r="H497"/>
      <c r="I497"/>
    </row>
    <row r="498" spans="1:9" ht="15.75" thickBot="1">
      <c r="B498" s="10" t="s">
        <v>279</v>
      </c>
      <c r="C498" s="11"/>
      <c r="D498" s="11"/>
      <c r="E498" s="173"/>
      <c r="F498" s="111">
        <v>0</v>
      </c>
      <c r="G498" s="139"/>
      <c r="H498" s="40">
        <v>1</v>
      </c>
      <c r="I498" s="48">
        <f>+H498*F498</f>
        <v>0</v>
      </c>
    </row>
    <row r="499" spans="1:9" ht="15.75" thickBot="1">
      <c r="B499" s="1"/>
      <c r="C499" s="2"/>
      <c r="E499" s="179"/>
      <c r="F499" s="148"/>
      <c r="G499" s="148"/>
      <c r="H499"/>
      <c r="I499"/>
    </row>
    <row r="500" spans="1:9" ht="45.75" thickBot="1">
      <c r="A500" s="79">
        <v>48</v>
      </c>
      <c r="B500" s="55" t="s">
        <v>1</v>
      </c>
      <c r="C500" s="55" t="s">
        <v>287</v>
      </c>
      <c r="D500" s="55" t="s">
        <v>288</v>
      </c>
      <c r="E500" s="167" t="s">
        <v>293</v>
      </c>
      <c r="F500" s="143" t="s">
        <v>284</v>
      </c>
      <c r="G500" s="143" t="s">
        <v>400</v>
      </c>
      <c r="H500" s="55" t="s">
        <v>41</v>
      </c>
      <c r="I500" s="56" t="s">
        <v>278</v>
      </c>
    </row>
    <row r="501" spans="1:9" ht="15.75" thickBot="1">
      <c r="B501" s="42" t="s">
        <v>33</v>
      </c>
      <c r="C501" s="12" t="s">
        <v>64</v>
      </c>
      <c r="D501" s="63" t="s">
        <v>430</v>
      </c>
      <c r="E501" s="194"/>
      <c r="F501" s="69"/>
      <c r="G501" s="135"/>
      <c r="H501"/>
      <c r="I501"/>
    </row>
    <row r="502" spans="1:9" ht="15.75" thickBot="1">
      <c r="B502" s="10" t="s">
        <v>279</v>
      </c>
      <c r="C502" s="11"/>
      <c r="D502" s="11"/>
      <c r="E502" s="173"/>
      <c r="F502" s="111">
        <v>0</v>
      </c>
      <c r="G502" s="139"/>
      <c r="H502" s="40">
        <v>1</v>
      </c>
      <c r="I502" s="48">
        <f>+H502*F502</f>
        <v>0</v>
      </c>
    </row>
    <row r="503" spans="1:9" ht="15.75" thickBot="1">
      <c r="B503" s="14"/>
      <c r="C503" s="15"/>
      <c r="E503" s="179"/>
      <c r="F503" s="148"/>
      <c r="G503" s="148"/>
      <c r="H503"/>
      <c r="I503"/>
    </row>
    <row r="504" spans="1:9" ht="45.75" thickBot="1">
      <c r="A504" s="79">
        <v>49</v>
      </c>
      <c r="B504" s="55" t="s">
        <v>1</v>
      </c>
      <c r="C504" s="55" t="s">
        <v>287</v>
      </c>
      <c r="D504" s="55" t="s">
        <v>288</v>
      </c>
      <c r="E504" s="167" t="s">
        <v>293</v>
      </c>
      <c r="F504" s="143" t="s">
        <v>284</v>
      </c>
      <c r="G504" s="143" t="s">
        <v>400</v>
      </c>
      <c r="H504" s="55" t="s">
        <v>41</v>
      </c>
      <c r="I504" s="56" t="s">
        <v>278</v>
      </c>
    </row>
    <row r="505" spans="1:9" ht="15.75" thickBot="1">
      <c r="B505" s="42" t="s">
        <v>247</v>
      </c>
      <c r="C505" s="12" t="s">
        <v>248</v>
      </c>
      <c r="D505" s="63" t="s">
        <v>433</v>
      </c>
      <c r="E505" s="194"/>
      <c r="F505" s="69"/>
      <c r="G505" s="135"/>
      <c r="H505"/>
      <c r="I505"/>
    </row>
    <row r="506" spans="1:9" ht="15.75" thickBot="1">
      <c r="B506" s="10" t="s">
        <v>279</v>
      </c>
      <c r="C506" s="11"/>
      <c r="D506" s="11"/>
      <c r="E506" s="173"/>
      <c r="F506" s="61">
        <v>0</v>
      </c>
      <c r="G506" s="168"/>
      <c r="H506" s="40">
        <v>1</v>
      </c>
      <c r="I506" s="48">
        <f>+H506*F506</f>
        <v>0</v>
      </c>
    </row>
    <row r="507" spans="1:9" ht="15.75" thickBot="1">
      <c r="B507" s="16"/>
      <c r="C507" s="16"/>
      <c r="D507" s="16"/>
      <c r="E507" s="175"/>
      <c r="F507" s="44"/>
      <c r="G507" s="162"/>
      <c r="H507"/>
      <c r="I507"/>
    </row>
    <row r="508" spans="1:9" ht="45.75" thickBot="1">
      <c r="A508" s="79">
        <v>50</v>
      </c>
      <c r="B508" s="55" t="s">
        <v>1</v>
      </c>
      <c r="C508" s="55" t="s">
        <v>287</v>
      </c>
      <c r="D508" s="55" t="s">
        <v>288</v>
      </c>
      <c r="E508" s="167" t="s">
        <v>293</v>
      </c>
      <c r="F508" s="143" t="s">
        <v>284</v>
      </c>
      <c r="G508" s="143" t="s">
        <v>400</v>
      </c>
      <c r="H508" s="55" t="s">
        <v>41</v>
      </c>
      <c r="I508" s="56" t="s">
        <v>278</v>
      </c>
    </row>
    <row r="509" spans="1:9">
      <c r="B509" s="203" t="s">
        <v>78</v>
      </c>
      <c r="C509" s="12" t="s">
        <v>64</v>
      </c>
      <c r="D509" s="63" t="s">
        <v>431</v>
      </c>
      <c r="E509" s="180"/>
      <c r="F509" s="67"/>
      <c r="G509" s="134"/>
      <c r="H509"/>
      <c r="I509"/>
    </row>
    <row r="510" spans="1:9" ht="15.75" thickBot="1">
      <c r="B510" s="208"/>
      <c r="C510" s="12" t="s">
        <v>432</v>
      </c>
      <c r="D510" s="63" t="s">
        <v>18</v>
      </c>
      <c r="E510" s="195"/>
      <c r="F510" s="69"/>
      <c r="G510" s="134"/>
      <c r="H510"/>
      <c r="I510"/>
    </row>
    <row r="511" spans="1:9" ht="15.75" thickBot="1">
      <c r="B511" s="10" t="s">
        <v>279</v>
      </c>
      <c r="C511" s="11"/>
      <c r="D511" s="11"/>
      <c r="E511" s="173"/>
      <c r="F511" s="61">
        <v>0</v>
      </c>
      <c r="G511" s="165"/>
      <c r="H511" s="40">
        <v>1</v>
      </c>
      <c r="I511" s="48">
        <f>+H511*F511</f>
        <v>0</v>
      </c>
    </row>
    <row r="512" spans="1:9" ht="15.75" thickBot="1">
      <c r="B512" s="16"/>
      <c r="C512" s="16"/>
      <c r="D512" s="16"/>
      <c r="E512" s="175"/>
      <c r="F512" s="44"/>
      <c r="G512" s="162"/>
      <c r="H512"/>
      <c r="I512"/>
    </row>
    <row r="513" spans="1:10" ht="45.75" thickBot="1">
      <c r="A513" s="79">
        <v>51</v>
      </c>
      <c r="B513" s="55" t="s">
        <v>1</v>
      </c>
      <c r="C513" s="55" t="s">
        <v>287</v>
      </c>
      <c r="D513" s="55" t="s">
        <v>288</v>
      </c>
      <c r="E513" s="167" t="s">
        <v>293</v>
      </c>
      <c r="F513" s="143" t="s">
        <v>284</v>
      </c>
      <c r="G513" s="143" t="s">
        <v>400</v>
      </c>
      <c r="H513" s="55" t="s">
        <v>41</v>
      </c>
      <c r="I513" s="56" t="s">
        <v>278</v>
      </c>
    </row>
    <row r="514" spans="1:10" ht="15.75" thickBot="1">
      <c r="B514" s="42" t="s">
        <v>249</v>
      </c>
      <c r="C514" s="12"/>
      <c r="D514" s="63"/>
      <c r="E514" s="194"/>
      <c r="F514" s="69"/>
      <c r="G514" s="134"/>
      <c r="H514"/>
      <c r="I514"/>
    </row>
    <row r="515" spans="1:10" ht="15.75" thickBot="1">
      <c r="B515" s="10" t="s">
        <v>279</v>
      </c>
      <c r="C515" s="11"/>
      <c r="D515" s="11"/>
      <c r="E515" s="173"/>
      <c r="F515" s="61">
        <v>0</v>
      </c>
      <c r="G515" s="165"/>
      <c r="H515" s="40">
        <v>1</v>
      </c>
      <c r="I515" s="48">
        <f>+H515*F515</f>
        <v>0</v>
      </c>
      <c r="J515" s="50"/>
    </row>
    <row r="516" spans="1:10" ht="15.75" thickBot="1"/>
    <row r="517" spans="1:10" ht="45.75" thickBot="1">
      <c r="A517" s="79">
        <v>52</v>
      </c>
      <c r="B517" s="132" t="s">
        <v>1</v>
      </c>
      <c r="C517" s="218" t="s">
        <v>287</v>
      </c>
      <c r="D517" s="219"/>
      <c r="E517" s="220"/>
      <c r="F517" s="110" t="s">
        <v>284</v>
      </c>
      <c r="G517" s="55" t="s">
        <v>400</v>
      </c>
      <c r="H517" s="55" t="s">
        <v>41</v>
      </c>
      <c r="I517" s="56" t="s">
        <v>278</v>
      </c>
    </row>
    <row r="518" spans="1:10" ht="15.75" thickBot="1">
      <c r="B518" s="53" t="s">
        <v>286</v>
      </c>
      <c r="C518" s="221" t="s">
        <v>18</v>
      </c>
      <c r="D518" s="221"/>
      <c r="E518" s="221"/>
      <c r="F518" s="114"/>
      <c r="G518" s="171"/>
      <c r="H518" s="51">
        <v>1</v>
      </c>
      <c r="I518" s="52"/>
    </row>
    <row r="519" spans="1:10" ht="15.75" thickBot="1">
      <c r="B519" s="10" t="s">
        <v>279</v>
      </c>
      <c r="C519" s="11"/>
      <c r="D519" s="11"/>
      <c r="E519" s="177"/>
      <c r="F519" s="61">
        <v>0</v>
      </c>
      <c r="G519" s="165"/>
      <c r="H519" s="40">
        <v>1</v>
      </c>
      <c r="I519" s="48">
        <f>+H519*F519</f>
        <v>0</v>
      </c>
    </row>
    <row r="520" spans="1:10" ht="15.75" thickBot="1"/>
    <row r="521" spans="1:10" ht="45.75" customHeight="1" thickBot="1">
      <c r="B521" s="212" t="s">
        <v>434</v>
      </c>
      <c r="C521" s="213"/>
      <c r="D521" s="213"/>
      <c r="E521" s="213"/>
      <c r="F521" s="214"/>
      <c r="G521" s="215">
        <f>+I515+I511+I506+I502+I498+I491+I487+I483+I477+I473+I469+I459+I439+I429+I417+I413+I409+I405+I519+I401+I397+I393+I389+I381+I375+I371+I359+I364+I352+I347+I342+I338+I333+I321+I305+I291+I276+I263+I254+I221+I204+I167+I130+I114+I93+I83+I58+I40+I23+I6+I449+I385</f>
        <v>0</v>
      </c>
      <c r="H521" s="216"/>
      <c r="I521" s="217"/>
    </row>
    <row r="522" spans="1:10">
      <c r="A522" s="82"/>
      <c r="C522" s="1"/>
      <c r="D522" s="1"/>
      <c r="F522" s="1"/>
      <c r="G522" s="1"/>
    </row>
    <row r="523" spans="1:10">
      <c r="A523" s="82"/>
      <c r="B523" t="s">
        <v>291</v>
      </c>
      <c r="C523" s="1"/>
      <c r="D523" s="1"/>
      <c r="F523" s="1"/>
      <c r="G523" s="1"/>
    </row>
    <row r="524" spans="1:10">
      <c r="B524" s="60" t="s">
        <v>292</v>
      </c>
    </row>
    <row r="525" spans="1:10">
      <c r="B525" t="s">
        <v>290</v>
      </c>
    </row>
    <row r="526" spans="1:10">
      <c r="B526" t="s">
        <v>488</v>
      </c>
    </row>
  </sheetData>
  <sheetProtection algorithmName="SHA-512" hashValue="Q/BimDgATcJ0WTXJWRkVb2/UIDp27O5rYFqxPDxyg3JAvZHru0OdvkhaNNLTFmgKa2MqQxbvd1/F7ZMOuDwxFQ==" saltValue="dBJk7nRvpR0IVkvRtwns6A==" spinCount="100000" sheet="1" objects="1" scenarios="1"/>
  <mergeCells count="67">
    <mergeCell ref="E494:E497"/>
    <mergeCell ref="B521:F521"/>
    <mergeCell ref="G521:I521"/>
    <mergeCell ref="C517:E517"/>
    <mergeCell ref="C518:E518"/>
    <mergeCell ref="E432:E438"/>
    <mergeCell ref="E442:E448"/>
    <mergeCell ref="E452:E458"/>
    <mergeCell ref="E462:E468"/>
    <mergeCell ref="E480:E482"/>
    <mergeCell ref="E355:E358"/>
    <mergeCell ref="E362:E363"/>
    <mergeCell ref="E367:E370"/>
    <mergeCell ref="E378:E380"/>
    <mergeCell ref="E420:E428"/>
    <mergeCell ref="E308:E320"/>
    <mergeCell ref="E324:E332"/>
    <mergeCell ref="E336:E337"/>
    <mergeCell ref="E345:E346"/>
    <mergeCell ref="E350:E351"/>
    <mergeCell ref="E170:E203"/>
    <mergeCell ref="E257:E262"/>
    <mergeCell ref="E266:E275"/>
    <mergeCell ref="E279:E290"/>
    <mergeCell ref="E294:E304"/>
    <mergeCell ref="E61:E82"/>
    <mergeCell ref="E86:E92"/>
    <mergeCell ref="E117:E129"/>
    <mergeCell ref="E96:E113"/>
    <mergeCell ref="E133:E166"/>
    <mergeCell ref="B362:B363"/>
    <mergeCell ref="B494:B497"/>
    <mergeCell ref="B509:B510"/>
    <mergeCell ref="B279:B290"/>
    <mergeCell ref="B452:B458"/>
    <mergeCell ref="B462:B468"/>
    <mergeCell ref="B480:B482"/>
    <mergeCell ref="B294:B304"/>
    <mergeCell ref="B308:B320"/>
    <mergeCell ref="B324:B332"/>
    <mergeCell ref="B367:B370"/>
    <mergeCell ref="B378:B380"/>
    <mergeCell ref="B420:B428"/>
    <mergeCell ref="B432:B438"/>
    <mergeCell ref="B442:B448"/>
    <mergeCell ref="B336:B337"/>
    <mergeCell ref="B345:B346"/>
    <mergeCell ref="B350:B351"/>
    <mergeCell ref="B355:B358"/>
    <mergeCell ref="B170:B203"/>
    <mergeCell ref="B207:B220"/>
    <mergeCell ref="B224:B253"/>
    <mergeCell ref="B257:B262"/>
    <mergeCell ref="B266:B275"/>
    <mergeCell ref="B61:B82"/>
    <mergeCell ref="B86:B92"/>
    <mergeCell ref="B96:B113"/>
    <mergeCell ref="B117:B129"/>
    <mergeCell ref="B133:B166"/>
    <mergeCell ref="E3:E5"/>
    <mergeCell ref="B3:B5"/>
    <mergeCell ref="B9:B22"/>
    <mergeCell ref="B26:B39"/>
    <mergeCell ref="B43:B57"/>
    <mergeCell ref="E9:E22"/>
    <mergeCell ref="E26:E39"/>
    <mergeCell ref="E43:E5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showGridLines="0" tabSelected="1" zoomScale="70" zoomScaleNormal="70" workbookViewId="0">
      <selection activeCell="C77" sqref="C77"/>
    </sheetView>
  </sheetViews>
  <sheetFormatPr defaultRowHeight="15"/>
  <cols>
    <col min="1" max="1" width="16" style="130" customWidth="1"/>
    <col min="2" max="2" width="64.28515625" customWidth="1"/>
    <col min="3" max="3" width="78.42578125" customWidth="1"/>
    <col min="4" max="4" width="59.140625" customWidth="1"/>
    <col min="5" max="5" width="59.140625" style="178" customWidth="1"/>
    <col min="6" max="6" width="53.7109375" customWidth="1"/>
    <col min="7" max="7" width="22.42578125" customWidth="1"/>
    <col min="8" max="8" width="19.140625" style="47" customWidth="1"/>
    <col min="9" max="9" width="20.42578125" customWidth="1"/>
  </cols>
  <sheetData>
    <row r="1" spans="1:9" ht="15.75" thickBot="1">
      <c r="A1" s="77" t="s">
        <v>280</v>
      </c>
      <c r="B1" s="1"/>
      <c r="C1" s="2"/>
    </row>
    <row r="2" spans="1:9" ht="45.75" thickBot="1">
      <c r="A2" s="129">
        <v>1</v>
      </c>
      <c r="B2" s="55" t="s">
        <v>1</v>
      </c>
      <c r="C2" s="55" t="s">
        <v>287</v>
      </c>
      <c r="D2" s="55" t="s">
        <v>288</v>
      </c>
      <c r="E2" s="55" t="s">
        <v>293</v>
      </c>
      <c r="F2" s="55" t="s">
        <v>284</v>
      </c>
      <c r="G2" s="110" t="s">
        <v>400</v>
      </c>
      <c r="H2" s="55" t="s">
        <v>41</v>
      </c>
      <c r="I2" s="56" t="s">
        <v>278</v>
      </c>
    </row>
    <row r="3" spans="1:9">
      <c r="B3" s="203" t="s">
        <v>281</v>
      </c>
      <c r="C3" s="75" t="s">
        <v>104</v>
      </c>
      <c r="D3" s="115" t="s">
        <v>435</v>
      </c>
      <c r="E3" s="200"/>
      <c r="F3" s="67"/>
      <c r="G3" s="141"/>
    </row>
    <row r="4" spans="1:9">
      <c r="B4" s="199"/>
      <c r="C4" s="116" t="s">
        <v>483</v>
      </c>
      <c r="D4" s="117" t="s">
        <v>105</v>
      </c>
      <c r="E4" s="201"/>
      <c r="F4" s="67"/>
      <c r="G4" s="141"/>
    </row>
    <row r="5" spans="1:9">
      <c r="B5" s="199"/>
      <c r="C5" s="64" t="s">
        <v>436</v>
      </c>
      <c r="D5" s="117" t="s">
        <v>18</v>
      </c>
      <c r="E5" s="201"/>
      <c r="F5" s="67"/>
      <c r="G5" s="141"/>
    </row>
    <row r="6" spans="1:9">
      <c r="B6" s="199"/>
      <c r="C6" s="75" t="s">
        <v>437</v>
      </c>
      <c r="D6" s="118" t="s">
        <v>18</v>
      </c>
      <c r="E6" s="201"/>
      <c r="F6" s="67"/>
      <c r="G6" s="141"/>
    </row>
    <row r="7" spans="1:9">
      <c r="B7" s="199"/>
      <c r="C7" s="75" t="s">
        <v>106</v>
      </c>
      <c r="D7" s="118" t="s">
        <v>18</v>
      </c>
      <c r="E7" s="201"/>
      <c r="F7" s="67"/>
      <c r="G7" s="141"/>
    </row>
    <row r="8" spans="1:9">
      <c r="B8" s="199"/>
      <c r="C8" s="119" t="s">
        <v>438</v>
      </c>
      <c r="D8" s="120" t="s">
        <v>18</v>
      </c>
      <c r="E8" s="201"/>
      <c r="F8" s="67"/>
      <c r="G8" s="141"/>
    </row>
    <row r="9" spans="1:9">
      <c r="B9" s="199"/>
      <c r="C9" s="121" t="s">
        <v>107</v>
      </c>
      <c r="D9" s="118" t="s">
        <v>18</v>
      </c>
      <c r="E9" s="201"/>
      <c r="F9" s="67"/>
      <c r="G9" s="141"/>
    </row>
    <row r="10" spans="1:9">
      <c r="B10" s="199"/>
      <c r="C10" s="75" t="s">
        <v>108</v>
      </c>
      <c r="D10" s="122" t="s">
        <v>18</v>
      </c>
      <c r="E10" s="201"/>
      <c r="F10" s="67"/>
      <c r="G10" s="141"/>
    </row>
    <row r="11" spans="1:9">
      <c r="B11" s="199"/>
      <c r="C11" s="75" t="s">
        <v>109</v>
      </c>
      <c r="D11" s="122" t="s">
        <v>18</v>
      </c>
      <c r="E11" s="201"/>
      <c r="F11" s="67"/>
      <c r="G11" s="141"/>
    </row>
    <row r="12" spans="1:9">
      <c r="B12" s="199"/>
      <c r="C12" s="75" t="s">
        <v>439</v>
      </c>
      <c r="D12" s="122" t="s">
        <v>18</v>
      </c>
      <c r="E12" s="201"/>
      <c r="F12" s="67"/>
      <c r="G12" s="141"/>
    </row>
    <row r="13" spans="1:9" ht="15.75" thickBot="1">
      <c r="B13" s="199"/>
      <c r="C13" s="75" t="s">
        <v>13</v>
      </c>
      <c r="D13" s="122" t="s">
        <v>474</v>
      </c>
      <c r="E13" s="201"/>
      <c r="F13" s="67"/>
      <c r="G13" s="141"/>
    </row>
    <row r="14" spans="1:9" ht="15.75" thickBot="1">
      <c r="B14" s="10" t="s">
        <v>279</v>
      </c>
      <c r="C14" s="11"/>
      <c r="D14" s="70"/>
      <c r="E14" s="177"/>
      <c r="F14" s="61">
        <v>0</v>
      </c>
      <c r="G14" s="123"/>
      <c r="H14" s="40">
        <v>2</v>
      </c>
      <c r="I14" s="46">
        <f>+H14*F14</f>
        <v>0</v>
      </c>
    </row>
    <row r="15" spans="1:9" ht="15.75" thickBot="1">
      <c r="B15" s="1"/>
      <c r="C15" s="2"/>
    </row>
    <row r="16" spans="1:9" ht="45.75" thickBot="1">
      <c r="A16" s="129">
        <v>2</v>
      </c>
      <c r="B16" s="55" t="s">
        <v>1</v>
      </c>
      <c r="C16" s="55" t="s">
        <v>287</v>
      </c>
      <c r="D16" s="55" t="s">
        <v>288</v>
      </c>
      <c r="E16" s="55" t="s">
        <v>293</v>
      </c>
      <c r="F16" s="110" t="s">
        <v>284</v>
      </c>
      <c r="G16" s="110" t="s">
        <v>400</v>
      </c>
      <c r="H16" s="55" t="s">
        <v>41</v>
      </c>
      <c r="I16" s="56" t="s">
        <v>278</v>
      </c>
    </row>
    <row r="17" spans="2:7">
      <c r="B17" s="203" t="s">
        <v>282</v>
      </c>
      <c r="C17" s="12" t="s">
        <v>154</v>
      </c>
      <c r="D17" s="63" t="s">
        <v>440</v>
      </c>
      <c r="E17" s="200"/>
      <c r="F17" s="67"/>
      <c r="G17" s="141"/>
    </row>
    <row r="18" spans="2:7">
      <c r="B18" s="199"/>
      <c r="C18" s="22" t="s">
        <v>155</v>
      </c>
      <c r="D18" s="63" t="s">
        <v>18</v>
      </c>
      <c r="E18" s="201"/>
      <c r="F18" s="67"/>
      <c r="G18" s="141"/>
    </row>
    <row r="19" spans="2:7">
      <c r="B19" s="199"/>
      <c r="C19" s="12" t="s">
        <v>156</v>
      </c>
      <c r="D19" s="63" t="s">
        <v>18</v>
      </c>
      <c r="E19" s="201"/>
      <c r="F19" s="67"/>
      <c r="G19" s="141"/>
    </row>
    <row r="20" spans="2:7">
      <c r="B20" s="199"/>
      <c r="C20" s="12" t="s">
        <v>441</v>
      </c>
      <c r="D20" s="63" t="s">
        <v>480</v>
      </c>
      <c r="E20" s="201"/>
      <c r="F20" s="67"/>
      <c r="G20" s="141"/>
    </row>
    <row r="21" spans="2:7">
      <c r="B21" s="199"/>
      <c r="C21" s="12" t="s">
        <v>157</v>
      </c>
      <c r="D21" s="64" t="s">
        <v>18</v>
      </c>
      <c r="E21" s="201"/>
      <c r="F21" s="67"/>
      <c r="G21" s="141"/>
    </row>
    <row r="22" spans="2:7">
      <c r="B22" s="199"/>
      <c r="C22" s="12" t="s">
        <v>442</v>
      </c>
      <c r="D22" s="64" t="s">
        <v>18</v>
      </c>
      <c r="E22" s="201"/>
      <c r="F22" s="67"/>
      <c r="G22" s="141"/>
    </row>
    <row r="23" spans="2:7">
      <c r="B23" s="199"/>
      <c r="C23" s="13" t="s">
        <v>443</v>
      </c>
      <c r="D23" s="64" t="s">
        <v>18</v>
      </c>
      <c r="E23" s="201"/>
      <c r="F23" s="67"/>
      <c r="G23" s="141"/>
    </row>
    <row r="24" spans="2:7">
      <c r="B24" s="199"/>
      <c r="C24" s="23" t="s">
        <v>444</v>
      </c>
      <c r="D24" s="64" t="s">
        <v>18</v>
      </c>
      <c r="E24" s="201"/>
      <c r="F24" s="67"/>
      <c r="G24" s="141"/>
    </row>
    <row r="25" spans="2:7">
      <c r="B25" s="199"/>
      <c r="C25" s="13" t="s">
        <v>445</v>
      </c>
      <c r="D25" s="65" t="s">
        <v>446</v>
      </c>
      <c r="E25" s="201"/>
      <c r="F25" s="68"/>
      <c r="G25" s="141"/>
    </row>
    <row r="26" spans="2:7">
      <c r="B26" s="199"/>
      <c r="C26" s="12" t="s">
        <v>447</v>
      </c>
      <c r="D26" s="64" t="s">
        <v>18</v>
      </c>
      <c r="E26" s="201"/>
      <c r="F26" s="67"/>
      <c r="G26" s="141"/>
    </row>
    <row r="27" spans="2:7">
      <c r="B27" s="199"/>
      <c r="C27" s="12" t="s">
        <v>158</v>
      </c>
      <c r="D27" s="63" t="s">
        <v>159</v>
      </c>
      <c r="E27" s="201"/>
      <c r="F27" s="67"/>
      <c r="G27" s="141"/>
    </row>
    <row r="28" spans="2:7">
      <c r="B28" s="199"/>
      <c r="C28" s="12" t="s">
        <v>160</v>
      </c>
      <c r="D28" s="63" t="s">
        <v>18</v>
      </c>
      <c r="E28" s="201"/>
      <c r="F28" s="67"/>
      <c r="G28" s="141"/>
    </row>
    <row r="29" spans="2:7">
      <c r="B29" s="199"/>
      <c r="C29" s="12" t="s">
        <v>161</v>
      </c>
      <c r="D29" s="63" t="s">
        <v>18</v>
      </c>
      <c r="E29" s="201"/>
      <c r="F29" s="67"/>
      <c r="G29" s="141"/>
    </row>
    <row r="30" spans="2:7">
      <c r="B30" s="199"/>
      <c r="C30" s="23" t="s">
        <v>162</v>
      </c>
      <c r="D30" s="124" t="s">
        <v>18</v>
      </c>
      <c r="E30" s="201"/>
      <c r="F30" s="67"/>
      <c r="G30" s="141"/>
    </row>
    <row r="31" spans="2:7">
      <c r="B31" s="199"/>
      <c r="C31" s="13" t="s">
        <v>163</v>
      </c>
      <c r="D31" s="63" t="s">
        <v>18</v>
      </c>
      <c r="E31" s="201"/>
      <c r="F31" s="67"/>
      <c r="G31" s="141"/>
    </row>
    <row r="32" spans="2:7">
      <c r="B32" s="199"/>
      <c r="C32" s="13" t="s">
        <v>13</v>
      </c>
      <c r="D32" s="63" t="s">
        <v>472</v>
      </c>
      <c r="E32" s="201"/>
      <c r="F32" s="67"/>
      <c r="G32" s="141"/>
    </row>
    <row r="33" spans="1:9">
      <c r="B33" s="199"/>
      <c r="C33" s="13" t="s">
        <v>14</v>
      </c>
      <c r="D33" s="63" t="s">
        <v>164</v>
      </c>
      <c r="E33" s="201"/>
      <c r="F33" s="67"/>
      <c r="G33" s="141"/>
    </row>
    <row r="34" spans="1:9">
      <c r="B34" s="199"/>
      <c r="C34" s="12" t="s">
        <v>165</v>
      </c>
      <c r="D34" s="64" t="s">
        <v>481</v>
      </c>
      <c r="E34" s="201"/>
      <c r="F34" s="67"/>
      <c r="G34" s="141"/>
    </row>
    <row r="35" spans="1:9">
      <c r="B35" s="199"/>
      <c r="C35" s="13" t="s">
        <v>448</v>
      </c>
      <c r="D35" s="64" t="s">
        <v>18</v>
      </c>
      <c r="E35" s="201"/>
      <c r="F35" s="67"/>
      <c r="G35" s="141"/>
    </row>
    <row r="36" spans="1:9" ht="15.75" thickBot="1">
      <c r="B36" s="199"/>
      <c r="C36" s="23" t="s">
        <v>449</v>
      </c>
      <c r="D36" s="64" t="s">
        <v>18</v>
      </c>
      <c r="E36" s="202"/>
      <c r="F36" s="69"/>
      <c r="G36" s="142"/>
    </row>
    <row r="37" spans="1:9" ht="15.75" thickBot="1">
      <c r="B37" s="10" t="s">
        <v>279</v>
      </c>
      <c r="C37" s="11"/>
      <c r="D37" s="11"/>
      <c r="E37" s="177"/>
      <c r="F37" s="61">
        <v>0</v>
      </c>
      <c r="G37" s="125"/>
      <c r="H37" s="126">
        <v>2</v>
      </c>
      <c r="I37" s="46">
        <f>+H37*F37</f>
        <v>0</v>
      </c>
    </row>
    <row r="38" spans="1:9" ht="15.75" thickBot="1">
      <c r="B38" s="1"/>
      <c r="C38" s="2"/>
    </row>
    <row r="39" spans="1:9" ht="45.75" thickBot="1">
      <c r="A39" s="129">
        <v>3</v>
      </c>
      <c r="B39" s="55" t="s">
        <v>1</v>
      </c>
      <c r="C39" s="55" t="s">
        <v>287</v>
      </c>
      <c r="D39" s="55" t="s">
        <v>288</v>
      </c>
      <c r="E39" s="55" t="s">
        <v>293</v>
      </c>
      <c r="F39" s="55" t="s">
        <v>284</v>
      </c>
      <c r="G39" s="110" t="s">
        <v>400</v>
      </c>
      <c r="H39" s="55" t="s">
        <v>41</v>
      </c>
      <c r="I39" s="56" t="s">
        <v>278</v>
      </c>
    </row>
    <row r="40" spans="1:9">
      <c r="B40" s="203" t="s">
        <v>283</v>
      </c>
      <c r="C40" s="12" t="s">
        <v>154</v>
      </c>
      <c r="D40" s="63" t="s">
        <v>450</v>
      </c>
      <c r="E40" s="200"/>
      <c r="F40" s="67"/>
      <c r="G40" s="141"/>
    </row>
    <row r="41" spans="1:9">
      <c r="B41" s="199"/>
      <c r="C41" s="12" t="s">
        <v>166</v>
      </c>
      <c r="D41" s="63" t="s">
        <v>451</v>
      </c>
      <c r="E41" s="201"/>
      <c r="F41" s="67"/>
      <c r="G41" s="141"/>
    </row>
    <row r="42" spans="1:9">
      <c r="B42" s="199"/>
      <c r="C42" s="22" t="s">
        <v>155</v>
      </c>
      <c r="D42" s="63" t="s">
        <v>18</v>
      </c>
      <c r="E42" s="201"/>
      <c r="F42" s="67"/>
      <c r="G42" s="141"/>
    </row>
    <row r="43" spans="1:9">
      <c r="B43" s="199"/>
      <c r="C43" s="12" t="s">
        <v>156</v>
      </c>
      <c r="D43" s="63" t="s">
        <v>18</v>
      </c>
      <c r="E43" s="201"/>
      <c r="F43" s="67"/>
      <c r="G43" s="141"/>
    </row>
    <row r="44" spans="1:9">
      <c r="B44" s="199"/>
      <c r="C44" s="12" t="s">
        <v>441</v>
      </c>
      <c r="D44" s="63" t="s">
        <v>480</v>
      </c>
      <c r="E44" s="201"/>
      <c r="F44" s="67"/>
      <c r="G44" s="141"/>
    </row>
    <row r="45" spans="1:9">
      <c r="B45" s="199"/>
      <c r="C45" s="12" t="s">
        <v>157</v>
      </c>
      <c r="D45" s="64" t="s">
        <v>18</v>
      </c>
      <c r="E45" s="201"/>
      <c r="F45" s="67"/>
      <c r="G45" s="141"/>
    </row>
    <row r="46" spans="1:9">
      <c r="B46" s="199"/>
      <c r="C46" s="12" t="s">
        <v>452</v>
      </c>
      <c r="D46" s="64" t="s">
        <v>18</v>
      </c>
      <c r="E46" s="201"/>
      <c r="F46" s="67"/>
      <c r="G46" s="141"/>
    </row>
    <row r="47" spans="1:9">
      <c r="B47" s="199"/>
      <c r="C47" s="12" t="s">
        <v>453</v>
      </c>
      <c r="D47" s="64" t="s">
        <v>18</v>
      </c>
      <c r="E47" s="201"/>
      <c r="F47" s="67"/>
      <c r="G47" s="141"/>
    </row>
    <row r="48" spans="1:9">
      <c r="B48" s="199"/>
      <c r="C48" s="12" t="s">
        <v>454</v>
      </c>
      <c r="D48" s="64" t="s">
        <v>486</v>
      </c>
      <c r="E48" s="201"/>
      <c r="F48" s="67"/>
      <c r="G48" s="141"/>
    </row>
    <row r="49" spans="2:7">
      <c r="B49" s="199"/>
      <c r="C49" s="12" t="s">
        <v>455</v>
      </c>
      <c r="D49" s="64" t="s">
        <v>486</v>
      </c>
      <c r="E49" s="201"/>
      <c r="F49" s="67"/>
      <c r="G49" s="141"/>
    </row>
    <row r="50" spans="2:7">
      <c r="B50" s="199"/>
      <c r="C50" s="12" t="s">
        <v>456</v>
      </c>
      <c r="D50" s="64" t="s">
        <v>18</v>
      </c>
      <c r="E50" s="201"/>
      <c r="F50" s="67"/>
      <c r="G50" s="141"/>
    </row>
    <row r="51" spans="2:7">
      <c r="B51" s="199"/>
      <c r="C51" s="13" t="s">
        <v>443</v>
      </c>
      <c r="D51" s="64" t="s">
        <v>18</v>
      </c>
      <c r="E51" s="201"/>
      <c r="F51" s="67"/>
      <c r="G51" s="141"/>
    </row>
    <row r="52" spans="2:7">
      <c r="B52" s="199"/>
      <c r="C52" s="23" t="s">
        <v>444</v>
      </c>
      <c r="D52" s="17" t="s">
        <v>18</v>
      </c>
      <c r="E52" s="201"/>
      <c r="F52" s="67"/>
      <c r="G52" s="141"/>
    </row>
    <row r="53" spans="2:7">
      <c r="B53" s="199"/>
      <c r="C53" s="13" t="s">
        <v>445</v>
      </c>
      <c r="D53" s="65" t="s">
        <v>446</v>
      </c>
      <c r="E53" s="201"/>
      <c r="F53" s="127"/>
      <c r="G53" s="141"/>
    </row>
    <row r="54" spans="2:7">
      <c r="B54" s="199"/>
      <c r="C54" s="12" t="s">
        <v>447</v>
      </c>
      <c r="D54" s="17" t="s">
        <v>18</v>
      </c>
      <c r="E54" s="201"/>
      <c r="F54" s="67"/>
      <c r="G54" s="141"/>
    </row>
    <row r="55" spans="2:7">
      <c r="B55" s="199"/>
      <c r="C55" s="12" t="s">
        <v>158</v>
      </c>
      <c r="D55" s="63" t="s">
        <v>159</v>
      </c>
      <c r="E55" s="201"/>
      <c r="F55" s="67"/>
      <c r="G55" s="141"/>
    </row>
    <row r="56" spans="2:7">
      <c r="B56" s="199"/>
      <c r="C56" s="12" t="s">
        <v>160</v>
      </c>
      <c r="D56" s="63" t="s">
        <v>18</v>
      </c>
      <c r="E56" s="201"/>
      <c r="F56" s="67"/>
      <c r="G56" s="141"/>
    </row>
    <row r="57" spans="2:7">
      <c r="B57" s="199"/>
      <c r="C57" s="12" t="s">
        <v>161</v>
      </c>
      <c r="D57" s="63" t="s">
        <v>18</v>
      </c>
      <c r="E57" s="201"/>
      <c r="F57" s="67"/>
      <c r="G57" s="141"/>
    </row>
    <row r="58" spans="2:7">
      <c r="B58" s="199"/>
      <c r="C58" s="23" t="s">
        <v>162</v>
      </c>
      <c r="D58" s="124" t="s">
        <v>18</v>
      </c>
      <c r="E58" s="201"/>
      <c r="F58" s="67"/>
      <c r="G58" s="141"/>
    </row>
    <row r="59" spans="2:7">
      <c r="B59" s="199"/>
      <c r="C59" s="13" t="s">
        <v>163</v>
      </c>
      <c r="D59" s="63" t="s">
        <v>18</v>
      </c>
      <c r="E59" s="201"/>
      <c r="F59" s="67"/>
      <c r="G59" s="141"/>
    </row>
    <row r="60" spans="2:7">
      <c r="B60" s="199"/>
      <c r="C60" s="13" t="s">
        <v>13</v>
      </c>
      <c r="D60" s="63" t="s">
        <v>472</v>
      </c>
      <c r="E60" s="201"/>
      <c r="F60" s="67"/>
      <c r="G60" s="141"/>
    </row>
    <row r="61" spans="2:7">
      <c r="B61" s="199"/>
      <c r="C61" s="13" t="s">
        <v>14</v>
      </c>
      <c r="D61" s="63" t="s">
        <v>164</v>
      </c>
      <c r="E61" s="201"/>
      <c r="F61" s="67"/>
      <c r="G61" s="141"/>
    </row>
    <row r="62" spans="2:7">
      <c r="B62" s="199"/>
      <c r="C62" s="12" t="s">
        <v>165</v>
      </c>
      <c r="D62" s="64" t="s">
        <v>482</v>
      </c>
      <c r="E62" s="201"/>
      <c r="F62" s="67"/>
      <c r="G62" s="141"/>
    </row>
    <row r="63" spans="2:7">
      <c r="B63" s="199"/>
      <c r="C63" s="13" t="s">
        <v>448</v>
      </c>
      <c r="D63" s="64" t="s">
        <v>18</v>
      </c>
      <c r="E63" s="201"/>
      <c r="F63" s="67"/>
      <c r="G63" s="141"/>
    </row>
    <row r="64" spans="2:7" ht="15.75" thickBot="1">
      <c r="B64" s="199"/>
      <c r="C64" s="23" t="s">
        <v>449</v>
      </c>
      <c r="D64" s="17" t="s">
        <v>18</v>
      </c>
      <c r="E64" s="202"/>
      <c r="F64" s="69"/>
      <c r="G64" s="141"/>
    </row>
    <row r="65" spans="2:9" ht="15.75" thickBot="1">
      <c r="B65" s="10" t="s">
        <v>279</v>
      </c>
      <c r="C65" s="11"/>
      <c r="D65" s="11"/>
      <c r="E65" s="177"/>
      <c r="F65" s="111">
        <v>0</v>
      </c>
      <c r="G65" s="128"/>
      <c r="H65" s="126">
        <v>1</v>
      </c>
      <c r="I65" s="46">
        <f>+H65*F65</f>
        <v>0</v>
      </c>
    </row>
    <row r="68" spans="2:9" ht="15.75" thickBot="1"/>
    <row r="69" spans="2:9" ht="45.75" thickBot="1">
      <c r="B69" s="55" t="s">
        <v>1</v>
      </c>
      <c r="C69" s="218" t="s">
        <v>287</v>
      </c>
      <c r="D69" s="219"/>
      <c r="E69" s="220"/>
      <c r="F69" s="110" t="s">
        <v>284</v>
      </c>
      <c r="G69" s="55" t="s">
        <v>400</v>
      </c>
      <c r="H69" s="55" t="s">
        <v>41</v>
      </c>
      <c r="I69" s="56" t="s">
        <v>278</v>
      </c>
    </row>
    <row r="70" spans="2:9" ht="15.75" thickBot="1">
      <c r="B70" s="53" t="s">
        <v>286</v>
      </c>
      <c r="C70" s="221" t="s">
        <v>18</v>
      </c>
      <c r="D70" s="221"/>
      <c r="E70" s="221"/>
      <c r="F70" s="114"/>
      <c r="G70" s="62"/>
      <c r="H70" s="51">
        <v>1</v>
      </c>
      <c r="I70" s="52"/>
    </row>
    <row r="71" spans="2:9" ht="15.75" thickBot="1">
      <c r="B71" s="10" t="s">
        <v>279</v>
      </c>
      <c r="C71" s="11"/>
      <c r="D71" s="11"/>
      <c r="E71" s="177"/>
      <c r="F71" s="61">
        <v>0</v>
      </c>
      <c r="G71" s="11"/>
      <c r="H71" s="40">
        <v>1</v>
      </c>
      <c r="I71" s="48">
        <f>+F71</f>
        <v>0</v>
      </c>
    </row>
    <row r="72" spans="2:9" ht="15.75" thickBot="1"/>
    <row r="73" spans="2:9" ht="33.75" customHeight="1" thickBot="1">
      <c r="B73" s="212" t="s">
        <v>434</v>
      </c>
      <c r="C73" s="213"/>
      <c r="D73" s="213"/>
      <c r="E73" s="213"/>
      <c r="F73" s="214"/>
      <c r="G73" s="215">
        <f>+I71+I65+I37+I14</f>
        <v>0</v>
      </c>
      <c r="H73" s="216"/>
      <c r="I73" s="217"/>
    </row>
    <row r="76" spans="2:9">
      <c r="B76" t="s">
        <v>488</v>
      </c>
    </row>
  </sheetData>
  <sheetProtection algorithmName="SHA-512" hashValue="nB1WkZql2tdOTQaYBdYGE0LFRRi47v1xioIsGMC5tz9bGcxaTumjuKv8TgKDs8TPcJNQ06dcpAy+p5NPpQvuMg==" saltValue="ZseD2fe0z+ZPcR3uvPZCiQ==" spinCount="100000" sheet="1" objects="1" scenarios="1"/>
  <mergeCells count="10">
    <mergeCell ref="G73:I73"/>
    <mergeCell ref="E40:E64"/>
    <mergeCell ref="E3:E13"/>
    <mergeCell ref="B17:B36"/>
    <mergeCell ref="E17:E36"/>
    <mergeCell ref="B40:B64"/>
    <mergeCell ref="C69:E69"/>
    <mergeCell ref="B3:B13"/>
    <mergeCell ref="C70:E70"/>
    <mergeCell ref="B73:F7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Technologie </vt:lpstr>
      <vt:lpstr>Kotle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2023-10-25T10:22:41Z</dcterms:created>
  <dcterms:modified xsi:type="dcterms:W3CDTF">2023-11-15T15:23:52Z</dcterms:modified>
</cp:coreProperties>
</file>