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6"/>
  <workbookPr/>
  <bookViews>
    <workbookView xWindow="0" yWindow="500" windowWidth="38400" windowHeight="1928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<sst xmlns="http://schemas.openxmlformats.org/spreadsheetml/2006/main" count="101" uniqueCount="47">
  <si>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</si>
  <si>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</si>
  <si>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</si>
  <si>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</si>
  <si>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</si>
  <si>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</si>
  <si>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</si>
  <si>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</si>
  <si>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</si>
  <si>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</si>
  <si>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</si>
  <si>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</si>
  <si>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</si>
  <si>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</si>
  <si>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</si>
  <si>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</si>
  <si>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</si>
  <si>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</si>
  <si>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</si>
  <si>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</si>
  <si>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</si>
  <si>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30125110-5 – Tonery pro laserové tiskárny/faxové přístroje</t>
  </si>
  <si>
    <t>Tonery IT</t>
  </si>
  <si>
    <t>Toner Canon C-EXV49 černý originální toner
Barva černá 
Nesmí být alternativní ani použitý 
Pro tiskárnu Canon imageRUNNER ADVANCE C3525i II
Záruka min. 2 roky
Cena nesmí přesáhnout 1 350,- Kč bez DPH</t>
  </si>
  <si>
    <t>Toner Canon C-EXV49 žlutý originální toner
Barva žlutá
Nesmí být alternativní ani použitý 
Pro tiskárnu Canon imageRUNNER ADVANCE C3525i II
Záruka min. 2 roky
Cena nesmí přesáhnout 1 700,- Kč bez DPH</t>
  </si>
  <si>
    <t>Toner Canon C-EXV49 purpurová originální toner
Barva purpurový 
Nesmí být alternativní ani použitý 
Pro tiskárnu Canon imageRUNNER ADVANCE C3525i II
Záruka min. 2 roky
Cena nesmí přesáhnout 1 700,- Kč bez DPH</t>
  </si>
  <si>
    <t>Toner Canon C-EXV49 azurový originální toner
Barva azurová
Nesmí být alternativní ani použitý 
Pro tiskárnu Canon imageRUNNER ADVANCE C3525i II
Záruka min. 2 roky
Cena nesmí přesáhnout 1 700,- Kč bez DPH</t>
  </si>
  <si>
    <t>Toner Samsung 116L černý originální toner
Barva černá 
Nesmí být alternativní ani použitý 
Pro tiskárnu  Samsung SL-M2625
Záruka min. 2 roky
Cena nesmí přesáhnout 1 600,- Kč bez DPH</t>
  </si>
  <si>
    <t>Tiskový válec Samsung MLT-R116 
Nesmí být alternativní ani použitý 
Pro tiskárnu  Samsung SL-M2625
Záruka min. 2 roky
Cena nesmí přesáhnout 1 150,- Kč bez DPH</t>
  </si>
  <si>
    <t>Toner Canon C-EXV47 žlutý originální toner
Barva žlutá
Nesmí být alternativní ani použitý 
Pro tiskárnu Canon iR-C250i
Záruka min. 2 roky
Cena nesmí přesáhnout 2 900,- Kč bez DPH</t>
  </si>
  <si>
    <t>Toner Samsung 104L černý originální toner
Barva černá
Nesmí být alternativní ani použitý 
Pro tiskárnu Samsung ML-2950NDR
Záruka min. 2 roky
Cena nesmí přesáhnout 1 776,- Kč bez DPH</t>
  </si>
  <si>
    <t>Toner Canon C-EXV47 puruporový originální toner
Barva purpurová
Nesmí být alternativní ani použitý 
Pro tiskárnu Canon iR-C250i
Záruka min. 2 roky
Cena nesmí přesáhnout 2 900,- Kč bez DPH</t>
  </si>
  <si>
    <t>Toner Canon C-EXV47 azurový originální toner
Barva azurová
Nesmí být alternativní ani použitý 
Pro tiskárnu Canon iR-C250i
Záruka min. 2 roky
Cena nesmí přesáhnout 2 900,- Kč bez DPH</t>
  </si>
  <si>
    <t>Toner Canon C-EXV47 černý originální toner
Barva černá 
Nesmí být alternativní ani použitý 
Pro tiskárnu Canon iR-C250i
Záruka min. 2 roky
Cena nesmí přesáhnout 2 400,- Kč bez DPH</t>
  </si>
  <si>
    <t>Toner HP CF259A (59A) černý originální toner
Barva černá 
Nesmí být alternativní ani použitý 
Pro tiskárnu HP LaserJet Pro M304a
Záruka min. 2 roky
Cena nesmí přesáhnout 2 250,- Kč bez DPH</t>
  </si>
  <si>
    <t>Tonery ISS</t>
  </si>
  <si>
    <t>Toner Canon C-EXV49 azurový originální toner
Barva azurová
Nesmí být alternativní ani použitý 
Pro tiskárnu Canon imageRUNNER ADVANCE C3525i II
Záruka min. 2 roky
Cena nesmí přesáhnout 1781,- Kč bez DPH</t>
  </si>
  <si>
    <t>Toner Canon C-EXV49 žlutý originální toner
Barva žlutá
Nesmí být alternativní ani použitý 
Pro tiskárnu Canon imageRUNNER ADVANCE C3525i II
Záruka min. 2 roky
Cena nesmí přesáhnout 1 781,- Kč bez DPH</t>
  </si>
  <si>
    <t>Toner Canon C-EXV49 purpurová originální toner
Barva purpurový 
Nesmí být alternativní ani použitý 
Pro tiskárnu Canon imageRUNNER ADVANCE C3525i II
Záruka min. 2 roky
Cena nesmí přesáhnout 1 781,- Kč bez DPH</t>
  </si>
  <si>
    <t>FSV UK
U Kříže 8, 158 00 Praha 5</t>
  </si>
  <si>
    <t>Toner Canon C-EXV49 azurový originální toner
Barva azurová
Nesmí být alternativní ani použitý 
Pro tiskárnu Canon imageRUNNER ADVANCE C3525i II
Záruka min. 2 roky
Cena nesmí přesáhnout 1 658,- Kč bez DPH</t>
  </si>
  <si>
    <t>Toner Canon C-EXV49 purpurová originální toner
Barva purpurový 
Nesmí být alternativní ani použitý 
Pro tiskárnu Canon imageRUNNER ADVANCE C3525i II
Záruka min. 2 roky
Cena nesmí přesáhnout 1 614,- Kč bez DPH</t>
  </si>
  <si>
    <t>Toner Canon C-EXV49 žlutý originální toner
Barva žlutá
Nesmí být alternativní ani použitý 
Pro tiskárnu Canon imageRUNNER ADVANCE C3525i II
Záruka min. 2 roky
Cena nesmí přesáhnout 1 621,- Kč bez DPH</t>
  </si>
  <si>
    <t>Tonery Ceses</t>
  </si>
  <si>
    <t>FSV UK
Voršilská 1, 110 00
Praha 1</t>
  </si>
  <si>
    <t>Toner HP CF259X (59X) černý originální toner
Barva černá 
Nesmí být alternativní ani použitý 
Pro tiskárnu HP LaserJet Pro M304a
Záruka min. 2 roky
Cena nesmí přesáhnout 3 463,- Kč bez DPH</t>
  </si>
  <si>
    <r>
      <t xml:space="preserve">Výzva </t>
    </r>
    <r>
      <rPr>
        <b/>
        <sz val="14"/>
        <rFont val="Arial"/>
        <family val="2"/>
      </rPr>
      <t>č. 47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</si>
</sst>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0" fontId="4" fillId="0" borderId="1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4"/>
  <sheetViews>
    <sheetView tabSelected="1" zoomScale="114" zoomScaleNormal="114" workbookViewId="0" topLeftCell="C14">
      <selection activeCell="J19" sqref="J19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84">
      <c r="A3" s="6">
        <v>1</v>
      </c>
      <c r="B3" s="20" t="s">
        <v>22</v>
      </c>
      <c r="C3" s="25" t="s">
        <v>24</v>
      </c>
      <c r="D3" s="5"/>
      <c r="E3" s="5"/>
      <c r="F3" s="18">
        <v>4</v>
      </c>
      <c r="G3" s="19"/>
      <c r="H3" s="22">
        <f aca="true" t="shared" si="0" ref="H3:H22">G3*1.21</f>
        <v>0</v>
      </c>
      <c r="I3" s="22">
        <f aca="true" t="shared" si="1" ref="I3:I22">H3*F3</f>
        <v>0</v>
      </c>
      <c r="J3" s="23" t="s">
        <v>20</v>
      </c>
      <c r="K3" s="12" t="s">
        <v>21</v>
      </c>
      <c r="L3" s="7">
        <v>230618</v>
      </c>
      <c r="M3" s="21"/>
      <c r="N3" s="21"/>
    </row>
    <row r="4" spans="1:14" ht="84">
      <c r="A4" s="6">
        <v>2</v>
      </c>
      <c r="B4" s="20" t="s">
        <v>22</v>
      </c>
      <c r="C4" s="25" t="s">
        <v>25</v>
      </c>
      <c r="D4" s="5"/>
      <c r="E4" s="5"/>
      <c r="F4" s="18">
        <v>4</v>
      </c>
      <c r="G4" s="19"/>
      <c r="H4" s="22">
        <f t="shared" si="0"/>
        <v>0</v>
      </c>
      <c r="I4" s="22">
        <f t="shared" si="1"/>
        <v>0</v>
      </c>
      <c r="J4" s="23" t="s">
        <v>20</v>
      </c>
      <c r="K4" s="12" t="s">
        <v>21</v>
      </c>
      <c r="L4" s="7">
        <v>230618</v>
      </c>
      <c r="M4" s="21"/>
      <c r="N4" s="21"/>
    </row>
    <row r="5" spans="1:14" ht="84">
      <c r="A5" s="6">
        <v>3</v>
      </c>
      <c r="B5" s="20" t="s">
        <v>22</v>
      </c>
      <c r="C5" s="25" t="s">
        <v>23</v>
      </c>
      <c r="D5" s="5"/>
      <c r="E5" s="5"/>
      <c r="F5" s="18">
        <v>3</v>
      </c>
      <c r="G5" s="19"/>
      <c r="H5" s="22">
        <f t="shared" si="0"/>
        <v>0</v>
      </c>
      <c r="I5" s="22">
        <f t="shared" si="1"/>
        <v>0</v>
      </c>
      <c r="J5" s="23" t="s">
        <v>20</v>
      </c>
      <c r="K5" s="12" t="s">
        <v>21</v>
      </c>
      <c r="L5" s="7">
        <v>230618</v>
      </c>
      <c r="M5" s="21"/>
      <c r="N5" s="21"/>
    </row>
    <row r="6" spans="1:14" ht="84">
      <c r="A6" s="6">
        <v>4</v>
      </c>
      <c r="B6" s="20" t="s">
        <v>22</v>
      </c>
      <c r="C6" s="25" t="s">
        <v>26</v>
      </c>
      <c r="D6" s="5"/>
      <c r="E6" s="5"/>
      <c r="F6" s="18">
        <v>4</v>
      </c>
      <c r="G6" s="19"/>
      <c r="H6" s="22">
        <f t="shared" si="0"/>
        <v>0</v>
      </c>
      <c r="I6" s="22">
        <f t="shared" si="1"/>
        <v>0</v>
      </c>
      <c r="J6" s="23" t="s">
        <v>20</v>
      </c>
      <c r="K6" s="12" t="s">
        <v>21</v>
      </c>
      <c r="L6" s="7">
        <v>230618</v>
      </c>
      <c r="M6" s="21"/>
      <c r="N6" s="21"/>
    </row>
    <row r="7" spans="1:14" ht="84">
      <c r="A7" s="6">
        <v>5</v>
      </c>
      <c r="B7" s="20" t="s">
        <v>22</v>
      </c>
      <c r="C7" s="25" t="s">
        <v>27</v>
      </c>
      <c r="D7" s="5"/>
      <c r="E7" s="5"/>
      <c r="F7" s="18">
        <v>6</v>
      </c>
      <c r="G7" s="19"/>
      <c r="H7" s="22">
        <f t="shared" si="0"/>
        <v>0</v>
      </c>
      <c r="I7" s="22">
        <f t="shared" si="1"/>
        <v>0</v>
      </c>
      <c r="J7" s="23" t="s">
        <v>20</v>
      </c>
      <c r="K7" s="12" t="s">
        <v>21</v>
      </c>
      <c r="L7" s="7">
        <v>230618</v>
      </c>
      <c r="M7" s="21"/>
      <c r="N7" s="21"/>
    </row>
    <row r="8" spans="1:14" ht="70">
      <c r="A8" s="6">
        <v>6</v>
      </c>
      <c r="B8" s="20" t="s">
        <v>22</v>
      </c>
      <c r="C8" s="25" t="s">
        <v>28</v>
      </c>
      <c r="D8" s="5"/>
      <c r="E8" s="5"/>
      <c r="F8" s="18">
        <v>4</v>
      </c>
      <c r="G8" s="19"/>
      <c r="H8" s="22">
        <f t="shared" si="0"/>
        <v>0</v>
      </c>
      <c r="I8" s="22">
        <f t="shared" si="1"/>
        <v>0</v>
      </c>
      <c r="J8" s="23" t="s">
        <v>20</v>
      </c>
      <c r="K8" s="12" t="s">
        <v>21</v>
      </c>
      <c r="L8" s="7">
        <v>230618</v>
      </c>
      <c r="M8" s="21"/>
      <c r="N8" s="21"/>
    </row>
    <row r="9" spans="1:14" ht="84">
      <c r="A9" s="6">
        <v>7</v>
      </c>
      <c r="B9" s="20" t="s">
        <v>22</v>
      </c>
      <c r="C9" s="25" t="s">
        <v>30</v>
      </c>
      <c r="D9" s="5"/>
      <c r="E9" s="5"/>
      <c r="F9" s="18">
        <v>6</v>
      </c>
      <c r="G9" s="19"/>
      <c r="H9" s="22">
        <f t="shared" si="0"/>
        <v>0</v>
      </c>
      <c r="I9" s="22">
        <f t="shared" si="1"/>
        <v>0</v>
      </c>
      <c r="J9" s="23" t="s">
        <v>20</v>
      </c>
      <c r="K9" s="12" t="s">
        <v>21</v>
      </c>
      <c r="L9" s="7">
        <v>230618</v>
      </c>
      <c r="M9" s="21"/>
      <c r="N9" s="21"/>
    </row>
    <row r="10" spans="1:14" ht="84">
      <c r="A10" s="6">
        <v>8</v>
      </c>
      <c r="B10" s="20" t="s">
        <v>22</v>
      </c>
      <c r="C10" s="25" t="s">
        <v>31</v>
      </c>
      <c r="D10" s="5"/>
      <c r="E10" s="5"/>
      <c r="F10" s="18">
        <v>2</v>
      </c>
      <c r="G10" s="19"/>
      <c r="H10" s="22">
        <f t="shared" si="0"/>
        <v>0</v>
      </c>
      <c r="I10" s="22">
        <f t="shared" si="1"/>
        <v>0</v>
      </c>
      <c r="J10" s="23" t="s">
        <v>20</v>
      </c>
      <c r="K10" s="12" t="s">
        <v>21</v>
      </c>
      <c r="L10" s="7">
        <v>230618</v>
      </c>
      <c r="M10" s="21"/>
      <c r="N10" s="21"/>
    </row>
    <row r="11" spans="1:14" ht="84">
      <c r="A11" s="6">
        <v>9</v>
      </c>
      <c r="B11" s="20" t="s">
        <v>22</v>
      </c>
      <c r="C11" s="25" t="s">
        <v>29</v>
      </c>
      <c r="D11" s="5"/>
      <c r="E11" s="5"/>
      <c r="F11" s="18">
        <v>2</v>
      </c>
      <c r="G11" s="19"/>
      <c r="H11" s="22">
        <f t="shared" si="0"/>
        <v>0</v>
      </c>
      <c r="I11" s="22">
        <f t="shared" si="1"/>
        <v>0</v>
      </c>
      <c r="J11" s="23" t="s">
        <v>20</v>
      </c>
      <c r="K11" s="12" t="s">
        <v>21</v>
      </c>
      <c r="L11" s="7">
        <v>230618</v>
      </c>
      <c r="M11" s="21"/>
      <c r="N11" s="21"/>
    </row>
    <row r="12" spans="1:14" ht="84">
      <c r="A12" s="6">
        <v>10</v>
      </c>
      <c r="B12" s="20" t="s">
        <v>22</v>
      </c>
      <c r="C12" s="25" t="s">
        <v>32</v>
      </c>
      <c r="D12" s="5"/>
      <c r="E12" s="5"/>
      <c r="F12" s="18">
        <v>2</v>
      </c>
      <c r="G12" s="19"/>
      <c r="H12" s="22">
        <f t="shared" si="0"/>
        <v>0</v>
      </c>
      <c r="I12" s="22">
        <f t="shared" si="1"/>
        <v>0</v>
      </c>
      <c r="J12" s="23" t="s">
        <v>20</v>
      </c>
      <c r="K12" s="12" t="s">
        <v>21</v>
      </c>
      <c r="L12" s="7">
        <v>230618</v>
      </c>
      <c r="M12" s="21"/>
      <c r="N12" s="21"/>
    </row>
    <row r="13" spans="1:14" ht="84">
      <c r="A13" s="6">
        <v>11</v>
      </c>
      <c r="B13" s="20" t="s">
        <v>22</v>
      </c>
      <c r="C13" s="25" t="s">
        <v>33</v>
      </c>
      <c r="D13" s="5"/>
      <c r="E13" s="5"/>
      <c r="F13" s="18">
        <v>4</v>
      </c>
      <c r="G13" s="19"/>
      <c r="H13" s="22">
        <f t="shared" si="0"/>
        <v>0</v>
      </c>
      <c r="I13" s="22">
        <f t="shared" si="1"/>
        <v>0</v>
      </c>
      <c r="J13" s="23" t="s">
        <v>20</v>
      </c>
      <c r="K13" s="12" t="s">
        <v>21</v>
      </c>
      <c r="L13" s="7">
        <v>230618</v>
      </c>
      <c r="M13" s="21"/>
      <c r="N13" s="21"/>
    </row>
    <row r="14" spans="1:14" ht="84">
      <c r="A14" s="6">
        <v>12</v>
      </c>
      <c r="B14" s="20" t="s">
        <v>22</v>
      </c>
      <c r="C14" s="25" t="s">
        <v>34</v>
      </c>
      <c r="D14" s="5"/>
      <c r="E14" s="5"/>
      <c r="F14" s="18">
        <v>8</v>
      </c>
      <c r="G14" s="19"/>
      <c r="H14" s="22">
        <f t="shared" si="0"/>
        <v>0</v>
      </c>
      <c r="I14" s="22">
        <f t="shared" si="1"/>
        <v>0</v>
      </c>
      <c r="J14" s="23" t="s">
        <v>20</v>
      </c>
      <c r="K14" s="12" t="s">
        <v>21</v>
      </c>
      <c r="L14" s="7">
        <v>230618</v>
      </c>
      <c r="M14" s="21"/>
      <c r="N14" s="21"/>
    </row>
    <row r="15" spans="1:14" ht="84">
      <c r="A15" s="6">
        <v>13</v>
      </c>
      <c r="B15" s="24" t="s">
        <v>35</v>
      </c>
      <c r="C15" s="25" t="s">
        <v>38</v>
      </c>
      <c r="D15" s="5"/>
      <c r="E15" s="5"/>
      <c r="F15" s="18">
        <v>1</v>
      </c>
      <c r="G15" s="19"/>
      <c r="H15" s="22">
        <f t="shared" si="0"/>
        <v>0</v>
      </c>
      <c r="I15" s="22">
        <f t="shared" si="1"/>
        <v>0</v>
      </c>
      <c r="J15" s="26" t="s">
        <v>39</v>
      </c>
      <c r="K15" s="12" t="s">
        <v>21</v>
      </c>
      <c r="L15" s="7">
        <v>230596</v>
      </c>
      <c r="M15" s="21"/>
      <c r="N15" s="21"/>
    </row>
    <row r="16" spans="1:14" ht="84">
      <c r="A16" s="6">
        <v>14</v>
      </c>
      <c r="B16" s="24" t="s">
        <v>35</v>
      </c>
      <c r="C16" s="25" t="s">
        <v>37</v>
      </c>
      <c r="D16" s="5"/>
      <c r="E16" s="5"/>
      <c r="F16" s="18">
        <v>1</v>
      </c>
      <c r="G16" s="19"/>
      <c r="H16" s="22">
        <f t="shared" si="0"/>
        <v>0</v>
      </c>
      <c r="I16" s="22">
        <f t="shared" si="1"/>
        <v>0</v>
      </c>
      <c r="J16" s="26" t="s">
        <v>39</v>
      </c>
      <c r="K16" s="12" t="s">
        <v>21</v>
      </c>
      <c r="L16" s="7">
        <v>230596</v>
      </c>
      <c r="M16" s="21"/>
      <c r="N16" s="21"/>
    </row>
    <row r="17" spans="1:14" ht="84">
      <c r="A17" s="6">
        <v>15</v>
      </c>
      <c r="B17" s="24" t="s">
        <v>35</v>
      </c>
      <c r="C17" s="25" t="s">
        <v>36</v>
      </c>
      <c r="D17" s="5"/>
      <c r="E17" s="5"/>
      <c r="F17" s="18">
        <v>1</v>
      </c>
      <c r="G17" s="19"/>
      <c r="H17" s="22">
        <f t="shared" si="0"/>
        <v>0</v>
      </c>
      <c r="I17" s="22">
        <f t="shared" si="1"/>
        <v>0</v>
      </c>
      <c r="J17" s="26" t="s">
        <v>39</v>
      </c>
      <c r="K17" s="12" t="s">
        <v>21</v>
      </c>
      <c r="L17" s="7">
        <v>230596</v>
      </c>
      <c r="M17" s="21"/>
      <c r="N17" s="21"/>
    </row>
    <row r="18" spans="1:14" ht="84">
      <c r="A18" s="6">
        <v>16</v>
      </c>
      <c r="B18" s="24" t="s">
        <v>43</v>
      </c>
      <c r="C18" s="25" t="s">
        <v>40</v>
      </c>
      <c r="D18" s="5"/>
      <c r="E18" s="5"/>
      <c r="F18" s="18">
        <v>1</v>
      </c>
      <c r="G18" s="19"/>
      <c r="H18" s="22">
        <f t="shared" si="0"/>
        <v>0</v>
      </c>
      <c r="I18" s="22">
        <f t="shared" si="1"/>
        <v>0</v>
      </c>
      <c r="J18" s="23" t="s">
        <v>44</v>
      </c>
      <c r="K18" s="12" t="s">
        <v>21</v>
      </c>
      <c r="L18" s="7">
        <v>230608</v>
      </c>
      <c r="M18" s="21"/>
      <c r="N18" s="21"/>
    </row>
    <row r="19" spans="1:14" ht="84">
      <c r="A19" s="6">
        <v>17</v>
      </c>
      <c r="B19" s="24" t="s">
        <v>43</v>
      </c>
      <c r="C19" s="25" t="s">
        <v>41</v>
      </c>
      <c r="D19" s="5"/>
      <c r="E19" s="5"/>
      <c r="F19" s="18">
        <v>1</v>
      </c>
      <c r="G19" s="19"/>
      <c r="H19" s="22">
        <f t="shared" si="0"/>
        <v>0</v>
      </c>
      <c r="I19" s="22">
        <f t="shared" si="1"/>
        <v>0</v>
      </c>
      <c r="J19" s="23" t="s">
        <v>44</v>
      </c>
      <c r="K19" s="12" t="s">
        <v>21</v>
      </c>
      <c r="L19" s="7">
        <v>230608</v>
      </c>
      <c r="M19" s="21"/>
      <c r="N19" s="21"/>
    </row>
    <row r="20" spans="1:14" ht="84">
      <c r="A20" s="6">
        <v>18</v>
      </c>
      <c r="B20" s="24" t="s">
        <v>43</v>
      </c>
      <c r="C20" s="25" t="s">
        <v>42</v>
      </c>
      <c r="D20" s="5"/>
      <c r="E20" s="5"/>
      <c r="F20" s="18">
        <v>1</v>
      </c>
      <c r="G20" s="19"/>
      <c r="H20" s="22">
        <f t="shared" si="0"/>
        <v>0</v>
      </c>
      <c r="I20" s="22">
        <f t="shared" si="1"/>
        <v>0</v>
      </c>
      <c r="J20" s="23" t="s">
        <v>44</v>
      </c>
      <c r="K20" s="12" t="s">
        <v>21</v>
      </c>
      <c r="L20" s="7">
        <v>230608</v>
      </c>
      <c r="M20" s="21"/>
      <c r="N20" s="21"/>
    </row>
    <row r="21" spans="1:14" ht="84">
      <c r="A21" s="6">
        <v>19</v>
      </c>
      <c r="B21" s="24" t="s">
        <v>35</v>
      </c>
      <c r="C21" s="25" t="s">
        <v>34</v>
      </c>
      <c r="D21" s="5"/>
      <c r="E21" s="5"/>
      <c r="F21" s="18">
        <v>1</v>
      </c>
      <c r="G21" s="19"/>
      <c r="H21" s="22">
        <f t="shared" si="0"/>
        <v>0</v>
      </c>
      <c r="I21" s="22">
        <f t="shared" si="1"/>
        <v>0</v>
      </c>
      <c r="J21" s="26" t="s">
        <v>39</v>
      </c>
      <c r="K21" s="12" t="s">
        <v>21</v>
      </c>
      <c r="L21" s="7">
        <v>230607</v>
      </c>
      <c r="M21" s="21"/>
      <c r="N21" s="21"/>
    </row>
    <row r="22" spans="1:14" ht="84">
      <c r="A22" s="6">
        <v>20</v>
      </c>
      <c r="B22" s="24" t="s">
        <v>35</v>
      </c>
      <c r="C22" s="25" t="s">
        <v>45</v>
      </c>
      <c r="D22" s="5"/>
      <c r="E22" s="5"/>
      <c r="F22" s="18">
        <v>2</v>
      </c>
      <c r="G22" s="19"/>
      <c r="H22" s="22">
        <f t="shared" si="0"/>
        <v>0</v>
      </c>
      <c r="I22" s="22">
        <f t="shared" si="1"/>
        <v>0</v>
      </c>
      <c r="J22" s="26" t="s">
        <v>39</v>
      </c>
      <c r="K22" s="12" t="s">
        <v>21</v>
      </c>
      <c r="L22" s="7">
        <v>230607</v>
      </c>
      <c r="M22" s="21"/>
      <c r="N22" s="21"/>
    </row>
    <row r="23" spans="1:13" ht="14">
      <c r="A23" s="29" t="s">
        <v>11</v>
      </c>
      <c r="B23" s="30"/>
      <c r="C23" s="30"/>
      <c r="D23" s="13"/>
      <c r="E23" s="13"/>
      <c r="F23" s="31">
        <f>F24/1.21</f>
        <v>0</v>
      </c>
      <c r="G23" s="32"/>
      <c r="H23" s="32"/>
      <c r="I23" s="32"/>
      <c r="J23" s="14"/>
      <c r="K23" s="14"/>
      <c r="L23" s="15"/>
      <c r="M23" s="21"/>
    </row>
    <row r="24" spans="1:12" ht="15" thickBot="1">
      <c r="A24" s="33" t="s">
        <v>12</v>
      </c>
      <c r="B24" s="34"/>
      <c r="C24" s="34"/>
      <c r="D24" s="16"/>
      <c r="E24" s="16"/>
      <c r="F24" s="35">
        <f>SUM(I3:I22)</f>
        <v>0</v>
      </c>
      <c r="G24" s="36"/>
      <c r="H24" s="36"/>
      <c r="I24" s="36"/>
      <c r="J24" s="16"/>
      <c r="K24" s="16"/>
      <c r="L24" s="17"/>
    </row>
    <row r="25" spans="1:12" ht="13">
      <c r="A25" s="2"/>
      <c r="F25" s="2"/>
      <c r="G25" s="3"/>
      <c r="H25" s="3"/>
      <c r="I25" s="3"/>
      <c r="J25" s="3"/>
      <c r="K25" s="3"/>
      <c r="L25" s="3"/>
    </row>
    <row r="26" spans="1:6" ht="14">
      <c r="A26" s="2"/>
      <c r="C26" s="4" t="s">
        <v>13</v>
      </c>
      <c r="F26" s="2"/>
    </row>
    <row r="27" spans="1:6" ht="15.75" customHeight="1">
      <c r="A27" s="2"/>
      <c r="F27" s="2"/>
    </row>
    <row r="28" spans="1:6" ht="15.75" customHeight="1">
      <c r="A28" s="2"/>
      <c r="C28" s="4" t="s">
        <v>14</v>
      </c>
      <c r="F28" s="2"/>
    </row>
    <row r="29" spans="1:6" ht="15.75" customHeight="1">
      <c r="A29" s="2"/>
      <c r="C29" s="4" t="s">
        <v>15</v>
      </c>
      <c r="F29" s="2"/>
    </row>
    <row r="30" spans="1:6" ht="15.75" customHeight="1">
      <c r="A30" s="2"/>
      <c r="C30" s="4" t="s">
        <v>16</v>
      </c>
      <c r="F30" s="2"/>
    </row>
    <row r="31" spans="1:6" ht="15.75" customHeight="1">
      <c r="A31" s="2"/>
      <c r="C31" s="4" t="s">
        <v>17</v>
      </c>
      <c r="F31" s="2"/>
    </row>
    <row r="32" spans="1:6" ht="15.75" customHeight="1">
      <c r="A32" s="2"/>
      <c r="C32" s="4" t="s">
        <v>18</v>
      </c>
      <c r="F32" s="2"/>
    </row>
    <row r="33" spans="1:6" ht="15.75" customHeight="1">
      <c r="A33" s="2"/>
      <c r="F33" s="2"/>
    </row>
    <row r="34" spans="1:6" ht="15.75" customHeight="1">
      <c r="A34" s="2"/>
      <c r="C34" s="4" t="s">
        <v>19</v>
      </c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spans="1:6" ht="15.75" customHeight="1">
      <c r="A231" s="2"/>
      <c r="F231" s="2"/>
    </row>
    <row r="232" spans="1:6" ht="15.75" customHeight="1">
      <c r="A232" s="2"/>
      <c r="F232" s="2"/>
    </row>
    <row r="233" spans="1:6" ht="15.75" customHeight="1">
      <c r="A233" s="2"/>
      <c r="F233" s="2"/>
    </row>
    <row r="234" spans="1:6" ht="15.75" customHeight="1">
      <c r="A234" s="2"/>
      <c r="F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5">
    <mergeCell ref="A1:L1"/>
    <mergeCell ref="A23:C23"/>
    <mergeCell ref="F23:I23"/>
    <mergeCell ref="A24:C24"/>
    <mergeCell ref="F24:I2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5" r:id="rId1"/>
  <headerFooter>
    <oddFooter>&amp;CVýzva č. 47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2023-11-18T17:36:10Z</dcterms:modified>
  <cp:category/>
  <cp:version/>
  <cp:contentType/>
  <cp:contentStatus/>
</cp:coreProperties>
</file>