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6"/>
  <workbookPr/>
  <bookViews>
    <workbookView xWindow="0" yWindow="500" windowWidth="38400" windowHeight="211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<sst xmlns="http://schemas.openxmlformats.org/spreadsheetml/2006/main" count="34" uniqueCount="32">
  <si>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</si>
  <si>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</si>
  <si>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</si>
  <si>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</si>
  <si>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</si>
  <si>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</si>
  <si>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</si>
  <si>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</si>
  <si>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</si>
  <si>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</si>
  <si>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</si>
  <si>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</si>
  <si>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</si>
  <si>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</si>
  <si>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</si>
  <si>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</si>
  <si>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</si>
  <si>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</si>
  <si>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</si>
  <si>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</si>
  <si>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30213-Osobní počítače</t>
  </si>
  <si>
    <t>Notebook s úhlopříčkou min. 15,6 palců s IPS (například: HP EliteBook 650 G10)
Procesor: Počet jader min. 10 s CPU bench min. 15 355 (například: Intel Core i7-1355U)
Paměť grafické karty min. 4 GB vyhrazené paměti GDDR6 (například: NVIDIA® GeForce RTX™ 2050) 
Rozlišení min. Full HD 1920 × 1080px
Operační paměť min. 32 GB DDR4-3200 MHz RAM (2 x 16 GB)
Disk min. SSD 1 TB PCIe
Výbava min. 1x Thunderbolt 4 s rozhraním USB Type-C, 1x USB Type-C s přenosovou rychlostí 10 Gb/s, 2x USB Type-A, Wi-Fi 6E, Bluetooth 5.3, Podsvícená klávesnice, čtečka čipových karet, Windows 11 Pro
Váha max 1,78 Kg
Záruka min. 3 roky ( cena nesmí překročit 29 942,- Kč bez DPH/ks)- případně uplatnit slevu na vybraný notebook, pokud je k dispozici</t>
  </si>
  <si>
    <t>SSD disk M.2 (například: Samsung 980 Pro 1TB)
Kapacita disku min. 1TB
Rychlost čtení min. 7000MB/s 
Rychlost zápisu min. 5000MB/s
Rozhraní disku PCIe 4.0 4x NVMe
Technologie disku TLC (Triple-Level Cell)
Životnost disku min. 600TBW
Záruka: min. 2 roky (cena nesmí překročit 1 482,- Kč bez DPH/ ks)</t>
  </si>
  <si>
    <t>30213100-6 - Přenosné počítače</t>
  </si>
  <si>
    <t>30233132-5-Diskové jednotky</t>
  </si>
  <si>
    <t>FSV UK
U Kříže 8, 158 00 Praha 5</t>
  </si>
  <si>
    <r>
      <t xml:space="preserve">Výzva </t>
    </r>
    <r>
      <rPr>
        <b/>
        <sz val="14"/>
        <rFont val="Arial"/>
        <family val="2"/>
      </rPr>
      <t>č. 49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</si>
  <si>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PC sestava IPS</t>
  </si>
  <si>
    <t>Notebook IPS</t>
  </si>
  <si>
    <t>SSD disk IPS</t>
  </si>
  <si>
    <r>
      <t xml:space="preserve">Požadujeme pro kompaktibilitu s výpočetnímy programy následující sestavu:
</t>
    </r>
    <r>
      <rPr>
        <b/>
        <sz val="10"/>
        <color theme="1"/>
        <rFont val="Arial"/>
        <family val="2"/>
      </rPr>
      <t>Základní deska</t>
    </r>
    <r>
      <rPr>
        <sz val="10"/>
        <color theme="1"/>
        <rFont val="Arial"/>
        <family val="2"/>
      </rPr>
      <t xml:space="preserve"> ASUS ProArt B550-CREATOR
min.: socket AMD AM4, 3× PCIe x16, 2× PCIe x1, 4× DDR4 4866MHz (OC), 4× SATA III, 1× M.2, 7.1 zvuková karta, formát ATX
</t>
    </r>
    <r>
      <rPr>
        <b/>
        <sz val="10"/>
        <color theme="1"/>
        <rFont val="Arial"/>
        <family val="2"/>
      </rPr>
      <t xml:space="preserve">Procesor </t>
    </r>
    <r>
      <rPr>
        <sz val="10"/>
        <color theme="1"/>
        <rFont val="Arial"/>
        <family val="2"/>
      </rPr>
      <t xml:space="preserve">AMD Ryzen 7 5800X
min.: Procesor 8 jádrový, 16 vláken, 3,8GHz (TDP 105W), Boost 4,7 GHz, 32MB L3 cache, bez integrovaného grafického čipu, socket AMD AM4
</t>
    </r>
    <r>
      <rPr>
        <b/>
        <sz val="10"/>
        <color theme="1"/>
        <rFont val="Arial"/>
        <family val="2"/>
      </rPr>
      <t>Chladič procesoru</t>
    </r>
    <r>
      <rPr>
        <sz val="10"/>
        <color theme="1"/>
        <rFont val="Arial"/>
        <family val="2"/>
      </rPr>
      <t xml:space="preserve"> Např.ARCTIC Freezer A35 A-RGB
Pro socket AM4 a AM5, 1x120mm ventilátor, 4× heatpipe, max. hlučnost 23dB, max. rychlost 1700RPM, výška 158,5mm
</t>
    </r>
    <r>
      <rPr>
        <b/>
        <sz val="10"/>
        <color theme="1"/>
        <rFont val="Arial"/>
        <family val="2"/>
      </rPr>
      <t xml:space="preserve">Grafická karta </t>
    </r>
    <r>
      <rPr>
        <sz val="10"/>
        <color theme="1"/>
        <rFont val="Arial"/>
        <family val="2"/>
      </rPr>
      <t xml:space="preserve">GIGABYTE GeForce RTX 4090 WINDFORCE V2 24G
Paměť min. 24 GB GDDR6X (21200 MHz )
NVIDIA GeForce, Ada Lovelace (AD102, 2235 MHz), Boost 2520 MHz, PCI Express x16 4.0, 384Bit, DisplayPort 1.4a a HDMI 2.1a, DLSS 3.0
</t>
    </r>
    <r>
      <rPr>
        <b/>
        <sz val="10"/>
        <color theme="1"/>
        <rFont val="Arial"/>
        <family val="2"/>
      </rPr>
      <t>Operační paměti</t>
    </r>
    <r>
      <rPr>
        <sz val="10"/>
        <color theme="1"/>
        <rFont val="Arial"/>
        <family val="2"/>
      </rPr>
      <t xml:space="preserve"> Corsair 32GB KIT DDR4 3600MHz CL18 VENGEANCE RGB PRO
min. kit 2x 16GB, PC4-28800, CL18-22-22-42, napětí 1.35 V, pasivní chladič, RGB osvětlení a XMP 2.0
</t>
    </r>
    <r>
      <rPr>
        <b/>
        <sz val="10"/>
        <color theme="1"/>
        <rFont val="Arial"/>
        <family val="2"/>
      </rPr>
      <t>Disk SSD</t>
    </r>
    <r>
      <rPr>
        <sz val="10"/>
        <color theme="1"/>
        <rFont val="Arial"/>
        <family val="2"/>
      </rPr>
      <t xml:space="preserve"> Samsung 980 Pro 1TB
rychlost čtení min. 7000 MB/s, rychlost zápisu min. 5000 MB/s, rozhraní M.2, verze M.2 PCIe 4.0, kapacita min.1000 GB, Zápis dat TLC</t>
    </r>
  </si>
  <si>
    <r>
      <rPr>
        <b/>
        <sz val="10"/>
        <rFont val="Arial"/>
        <family val="2"/>
      </rPr>
      <t xml:space="preserve">Sekundární Disk </t>
    </r>
    <r>
      <rPr>
        <sz val="10"/>
        <rFont val="Arial"/>
        <family val="2"/>
      </rPr>
      <t xml:space="preserve">Např. Seagate BaraCuda 8TB
Disk velikosti 3,5". Rechlost zápisu až. 190 MB/s, Cache min. 256MB, Rychlost otáček disku min. 5400 ot/min </t>
    </r>
    <r>
      <rPr>
        <b/>
        <sz val="10"/>
        <rFont val="Arial"/>
        <family val="2"/>
      </rPr>
      <t xml:space="preserve">
Zdroj</t>
    </r>
    <r>
      <rPr>
        <sz val="10"/>
        <rFont val="Arial"/>
        <family val="2"/>
      </rPr>
      <t xml:space="preserve"> Zalman ZM1200-ARX 1200W
min. 1200W, ůčinost až 94%, Aktivní PFC, Tepelní regulace otáček, Odpojitelné kabely, min. připojení: 8 ks PCIe (8-pin / 6+2-pin), 16 × SATA
</t>
    </r>
    <r>
      <rPr>
        <b/>
        <sz val="10"/>
        <rFont val="Arial"/>
        <family val="2"/>
      </rPr>
      <t xml:space="preserve">PC case </t>
    </r>
    <r>
      <rPr>
        <sz val="10"/>
        <rFont val="Arial"/>
        <family val="2"/>
      </rPr>
      <t>např.</t>
    </r>
    <r>
      <rPr>
        <sz val="10"/>
        <rFont val="Arial"/>
        <family val="2"/>
      </rPr>
      <t xml:space="preserve"> Fractal Design Pop XL Silent black solid
Min.: Velikost midi Tower, Konektory na čelní straně 2× USB 3.0, audio, Ve spodní části 2× pozice pro optickou mechaniku 5,25", Dostatek prostoru pro ukrytí potřebné kabeláže, Prachové filtry, material ocel.
</t>
    </r>
    <r>
      <rPr>
        <b/>
        <i/>
        <sz val="10"/>
        <rFont val="Arial"/>
        <family val="2"/>
      </rPr>
      <t xml:space="preserve">Jde o klíčové parametry operační paměti 32 GB RAM, SSD disk 1TB a jedné RTX 4090 s operační pamětí 24 GB (bude rozšířena o druhou). Pracovní sestava,  je tvořena tak, aby reflektovala konkrétní výpočetní potřeby projektu GLOWIN. Sestava bude provozována na OS Linux.
</t>
    </r>
    <r>
      <rPr>
        <i/>
        <sz val="10"/>
        <rFont val="Arial"/>
        <family val="2"/>
      </rPr>
      <t>Prosíme dodat jako funkční nainstalovanou sestavu.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Záruka: min. 2 roky (cena nesmí překročit 61 621,- Kč bez DPH/ 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</si>
</sst>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4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/>
    <xf numFmtId="0" fontId="1" fillId="0" borderId="8" xfId="21" applyFont="1" applyBorder="1" applyAlignment="1">
      <alignment horizontal="left" vertical="top" wrapText="1"/>
      <protection/>
    </xf>
    <xf numFmtId="0" fontId="4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165" fontId="4" fillId="0" borderId="9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165" fontId="4" fillId="0" borderId="14" xfId="0" applyNumberFormat="1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6" fontId="4" fillId="0" borderId="8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15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6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8"/>
  <sheetViews>
    <sheetView tabSelected="1" view="pageLayout" workbookViewId="0" topLeftCell="C2">
      <selection activeCell="J3" sqref="J3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238">
      <c r="A3" s="29">
        <v>1</v>
      </c>
      <c r="B3" s="16" t="s">
        <v>27</v>
      </c>
      <c r="C3" s="18" t="s">
        <v>30</v>
      </c>
      <c r="D3" s="18"/>
      <c r="E3" s="18"/>
      <c r="F3" s="20">
        <v>1</v>
      </c>
      <c r="G3" s="22"/>
      <c r="H3" s="27">
        <f aca="true" t="shared" si="0" ref="H3:H6">G3*1.21</f>
        <v>0</v>
      </c>
      <c r="I3" s="27">
        <f aca="true" t="shared" si="1" ref="I3:I6">H3*F3</f>
        <v>0</v>
      </c>
      <c r="J3" s="30" t="s">
        <v>25</v>
      </c>
      <c r="K3" s="26" t="s">
        <v>20</v>
      </c>
      <c r="L3" s="23">
        <v>230636</v>
      </c>
      <c r="M3" s="14"/>
      <c r="N3" s="14"/>
    </row>
    <row r="4" spans="1:13" ht="182">
      <c r="A4" s="28"/>
      <c r="B4" s="15"/>
      <c r="C4" s="17" t="s">
        <v>31</v>
      </c>
      <c r="D4" s="19"/>
      <c r="E4" s="19"/>
      <c r="F4" s="21"/>
      <c r="G4" s="34"/>
      <c r="H4" s="31"/>
      <c r="I4" s="31"/>
      <c r="J4" s="25"/>
      <c r="K4" s="25"/>
      <c r="L4" s="24"/>
      <c r="M4" s="14"/>
    </row>
    <row r="5" spans="1:13" ht="140">
      <c r="A5" s="28">
        <v>2</v>
      </c>
      <c r="B5" s="15" t="s">
        <v>28</v>
      </c>
      <c r="C5" s="32" t="s">
        <v>21</v>
      </c>
      <c r="D5" s="19"/>
      <c r="E5" s="19"/>
      <c r="F5" s="21">
        <v>1</v>
      </c>
      <c r="G5" s="22"/>
      <c r="H5" s="27">
        <f t="shared" si="0"/>
        <v>0</v>
      </c>
      <c r="I5" s="27">
        <f t="shared" si="1"/>
        <v>0</v>
      </c>
      <c r="J5" s="30" t="s">
        <v>25</v>
      </c>
      <c r="K5" s="33" t="s">
        <v>23</v>
      </c>
      <c r="L5" s="24">
        <v>230523</v>
      </c>
      <c r="M5" s="14"/>
    </row>
    <row r="6" spans="1:13" ht="112">
      <c r="A6" s="28">
        <v>3</v>
      </c>
      <c r="B6" s="15" t="s">
        <v>29</v>
      </c>
      <c r="C6" s="32" t="s">
        <v>22</v>
      </c>
      <c r="D6" s="19"/>
      <c r="E6" s="19"/>
      <c r="F6" s="21">
        <v>1</v>
      </c>
      <c r="G6" s="22"/>
      <c r="H6" s="27">
        <f t="shared" si="0"/>
        <v>0</v>
      </c>
      <c r="I6" s="27">
        <f t="shared" si="1"/>
        <v>0</v>
      </c>
      <c r="J6" s="30" t="s">
        <v>25</v>
      </c>
      <c r="K6" s="25" t="s">
        <v>24</v>
      </c>
      <c r="L6" s="24">
        <v>230545</v>
      </c>
      <c r="M6" s="14"/>
    </row>
    <row r="7" spans="1:13" ht="15.75" customHeight="1">
      <c r="A7" s="37" t="s">
        <v>11</v>
      </c>
      <c r="B7" s="38"/>
      <c r="C7" s="38"/>
      <c r="D7" s="9"/>
      <c r="E7" s="9"/>
      <c r="F7" s="39">
        <f>F8/1.21</f>
        <v>0</v>
      </c>
      <c r="G7" s="40"/>
      <c r="H7" s="40"/>
      <c r="I7" s="40"/>
      <c r="J7" s="10"/>
      <c r="K7" s="10"/>
      <c r="L7" s="11"/>
      <c r="M7" s="14"/>
    </row>
    <row r="8" spans="1:12" ht="15.75" customHeight="1" thickBot="1">
      <c r="A8" s="41" t="s">
        <v>12</v>
      </c>
      <c r="B8" s="42"/>
      <c r="C8" s="42"/>
      <c r="D8" s="12"/>
      <c r="E8" s="12"/>
      <c r="F8" s="43">
        <f>SUM(I3:I6)</f>
        <v>0</v>
      </c>
      <c r="G8" s="44"/>
      <c r="H8" s="44"/>
      <c r="I8" s="44"/>
      <c r="J8" s="12"/>
      <c r="K8" s="12"/>
      <c r="L8" s="13"/>
    </row>
    <row r="9" spans="1:12" ht="15.75" customHeight="1">
      <c r="A9" s="2"/>
      <c r="F9" s="2"/>
      <c r="G9" s="3"/>
      <c r="H9" s="3"/>
      <c r="I9" s="3"/>
      <c r="J9" s="3"/>
      <c r="K9" s="3"/>
      <c r="L9" s="3"/>
    </row>
    <row r="10" spans="1:6" ht="15.75" customHeight="1">
      <c r="A10" s="2"/>
      <c r="C10" s="4" t="s">
        <v>13</v>
      </c>
      <c r="F10" s="2"/>
    </row>
    <row r="11" spans="1:6" ht="15.75" customHeight="1">
      <c r="A11" s="2"/>
      <c r="F11" s="2"/>
    </row>
    <row r="12" spans="1:6" ht="15.75" customHeight="1">
      <c r="A12" s="2"/>
      <c r="C12" s="4" t="s">
        <v>14</v>
      </c>
      <c r="F12" s="2"/>
    </row>
    <row r="13" spans="1:6" ht="15.75" customHeight="1">
      <c r="A13" s="2"/>
      <c r="C13" s="4" t="s">
        <v>15</v>
      </c>
      <c r="F13" s="2"/>
    </row>
    <row r="14" spans="1:6" ht="15.75" customHeight="1">
      <c r="A14" s="2"/>
      <c r="C14" s="4" t="s">
        <v>16</v>
      </c>
      <c r="F14" s="2"/>
    </row>
    <row r="15" spans="1:6" ht="15.75" customHeight="1">
      <c r="A15" s="2"/>
      <c r="C15" s="4" t="s">
        <v>17</v>
      </c>
      <c r="F15" s="2"/>
    </row>
    <row r="16" spans="1:6" ht="15.75" customHeight="1">
      <c r="A16" s="2"/>
      <c r="C16" s="4" t="s">
        <v>18</v>
      </c>
      <c r="F16" s="2"/>
    </row>
    <row r="17" spans="1:6" ht="15.75" customHeight="1">
      <c r="A17" s="2"/>
      <c r="F17" s="2"/>
    </row>
    <row r="18" spans="1:6" ht="15.75" customHeight="1">
      <c r="A18" s="2"/>
      <c r="C18" s="4" t="s">
        <v>19</v>
      </c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5">
    <mergeCell ref="A1:L1"/>
    <mergeCell ref="A7:C7"/>
    <mergeCell ref="F7:I7"/>
    <mergeCell ref="A8:C8"/>
    <mergeCell ref="F8:I8"/>
  </mergeCells>
  <printOptions horizontalCentered="1"/>
  <pageMargins left="0.25" right="0.25" top="0.75" bottom="0.75" header="0" footer="0"/>
  <pageSetup fitToHeight="0" fitToWidth="1" horizontalDpi="600" verticalDpi="600" orientation="landscape" paperSize="9" scale="39" r:id="rId1"/>
  <headerFooter>
    <oddFooter>&amp;CVýzva č. 49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2022-10-03T11:46:31Z</cp:lastPrinted>
  <dcterms:created xsi:type="dcterms:W3CDTF">2016-08-01T15:32:31Z</dcterms:created>
  <dcterms:modified xsi:type="dcterms:W3CDTF">2023-11-19T14:22:49Z</dcterms:modified>
  <cp:category/>
  <cp:version/>
  <cp:contentType/>
  <cp:contentStatus/>
</cp:coreProperties>
</file>