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16" yWindow="65416" windowWidth="25440" windowHeight="15390" activeTab="0"/>
  </bookViews>
  <sheets>
    <sheet name="Tech. specifikace" sheetId="1" r:id="rId1"/>
    <sheet name="List1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<sst xmlns="http://schemas.openxmlformats.org/spreadsheetml/2006/main" count="597" uniqueCount="184">
  <si>
    <t>Nabízený model:</t>
  </si>
  <si>
    <t>Part number:</t>
  </si>
  <si>
    <t>Technická specifikace</t>
  </si>
  <si>
    <t>Požadovaná hodnota</t>
  </si>
  <si>
    <t>Nabízené zboží (ANO/NE)</t>
  </si>
  <si>
    <t>Procesor</t>
  </si>
  <si>
    <t>Základní taktovací frekvence [GHz]</t>
  </si>
  <si>
    <t>Počet jader</t>
  </si>
  <si>
    <t>Passmark CPU výkon</t>
  </si>
  <si>
    <t>Operační paměť</t>
  </si>
  <si>
    <t>Velikost operační paměti [GB]</t>
  </si>
  <si>
    <t>min. 8</t>
  </si>
  <si>
    <t>Displej</t>
  </si>
  <si>
    <t>Úhlopříčka displeje ["]</t>
  </si>
  <si>
    <t>Rozlišení displeje</t>
  </si>
  <si>
    <t>1920x1080</t>
  </si>
  <si>
    <t>Typ displaye</t>
  </si>
  <si>
    <t>Pozorovací úhel displeje [°]</t>
  </si>
  <si>
    <t>-</t>
  </si>
  <si>
    <t>Grafická karta</t>
  </si>
  <si>
    <t>Typ</t>
  </si>
  <si>
    <t>Integrovaná</t>
  </si>
  <si>
    <t>Akcelerace 3D / AI výpočtů</t>
  </si>
  <si>
    <t>Ne</t>
  </si>
  <si>
    <t>Mechanika a disk</t>
  </si>
  <si>
    <t>Typ pevného disku</t>
  </si>
  <si>
    <t>SSD</t>
  </si>
  <si>
    <t>Kapacita SSD [GB]</t>
  </si>
  <si>
    <t>Audiovizuální výbava</t>
  </si>
  <si>
    <t>Integrovaná kamera</t>
  </si>
  <si>
    <t>Ano, HD</t>
  </si>
  <si>
    <t>Integrovaný reproduktor</t>
  </si>
  <si>
    <t>Ano</t>
  </si>
  <si>
    <t>Integrovaný mikrofon</t>
  </si>
  <si>
    <t>Bezdrátové připojení</t>
  </si>
  <si>
    <t>WiFi</t>
  </si>
  <si>
    <t>min. 802.11ac</t>
  </si>
  <si>
    <t>Bluetooth</t>
  </si>
  <si>
    <t>4.0 nebo vyšší</t>
  </si>
  <si>
    <t>Rozhraní</t>
  </si>
  <si>
    <t>Ethernet [Gb/s]</t>
  </si>
  <si>
    <t xml:space="preserve"> -</t>
  </si>
  <si>
    <t>USB celkem</t>
  </si>
  <si>
    <t xml:space="preserve">min. 3 </t>
  </si>
  <si>
    <t>USB 3.1 Typ-A</t>
  </si>
  <si>
    <t>min. 1</t>
  </si>
  <si>
    <t>USB 3.2 Gen 1 (nebo vyšší)</t>
  </si>
  <si>
    <t>min. 2</t>
  </si>
  <si>
    <t>HDMI</t>
  </si>
  <si>
    <t>HDMI 2.0</t>
  </si>
  <si>
    <t>Audio</t>
  </si>
  <si>
    <t>sluchátka, mikrofon nebo combo</t>
  </si>
  <si>
    <t xml:space="preserve">Thunderbolt </t>
  </si>
  <si>
    <t>Čtečka paměťových karet</t>
  </si>
  <si>
    <t>Dokovací konektor</t>
  </si>
  <si>
    <t>Operační systém</t>
  </si>
  <si>
    <t>Dodávaný operační systém</t>
  </si>
  <si>
    <t>Windows 11</t>
  </si>
  <si>
    <t>Klávesnice a touchpad</t>
  </si>
  <si>
    <t>Klávesnice</t>
  </si>
  <si>
    <t>Touchpad</t>
  </si>
  <si>
    <t>Podpora multi-touch</t>
  </si>
  <si>
    <t>Numerický blok na klávesnici</t>
  </si>
  <si>
    <t>Fyzické charakteristiky a barevné provedení</t>
  </si>
  <si>
    <t>Konstrukce</t>
  </si>
  <si>
    <t xml:space="preserve">odolná, např. kov, karbon, slitina hořčíku </t>
  </si>
  <si>
    <t>Hmotnost [kg]</t>
  </si>
  <si>
    <t>Rozměry</t>
  </si>
  <si>
    <t>Barva</t>
  </si>
  <si>
    <t>Baterie a napájení</t>
  </si>
  <si>
    <t>Kapacita baterie</t>
  </si>
  <si>
    <t>Zdroj</t>
  </si>
  <si>
    <t>Zabezpečení</t>
  </si>
  <si>
    <t>TPM</t>
  </si>
  <si>
    <t>Možnost zaheslování HDD a BIOS</t>
  </si>
  <si>
    <t>Interní čtečka otisku prstů</t>
  </si>
  <si>
    <t>Vysouvací kryt na kameru</t>
  </si>
  <si>
    <t>Certifikace a ekologie</t>
  </si>
  <si>
    <t>Požadované certifikace</t>
  </si>
  <si>
    <t>Záruka a servis</t>
  </si>
  <si>
    <t>Požadovaný počet kusů:</t>
  </si>
  <si>
    <t>1.2: Nabídková cena</t>
  </si>
  <si>
    <t>Cena bez DPH za 1 ks:</t>
  </si>
  <si>
    <t>Cena za požadovaný počet kusů bez DPH:</t>
  </si>
  <si>
    <t>Výše DPH v % za 1 ks</t>
  </si>
  <si>
    <t>Výše DPH v Kč za 1ks</t>
  </si>
  <si>
    <t>Cena vč. DPH za 1 ks</t>
  </si>
  <si>
    <t>Výše DPH v Kč za požadový počet kusů</t>
  </si>
  <si>
    <t>Cena za požadový počet kusů vč. DPH</t>
  </si>
  <si>
    <t>1.1 - Typ zařízení: Notebook</t>
  </si>
  <si>
    <t>1.1: Nabídková cena</t>
  </si>
  <si>
    <t>1.2 - Typ zařízení: Notebook</t>
  </si>
  <si>
    <t>13 - 13,9"</t>
  </si>
  <si>
    <t>2560 × 1664 či více</t>
  </si>
  <si>
    <t>256 GB SSD či více</t>
  </si>
  <si>
    <t>min. 3</t>
  </si>
  <si>
    <t>Česká, podsvícená, odolná proti polití</t>
  </si>
  <si>
    <t>max. 1,5kg</t>
  </si>
  <si>
    <t>max. 320 x 220,  max. výška vpředu 20 mm</t>
  </si>
  <si>
    <t>stříbrná/černá</t>
  </si>
  <si>
    <t>min. 2,5 GHz</t>
  </si>
  <si>
    <t>min. 12</t>
  </si>
  <si>
    <t>min. stejný jako Intel Core i5 12500H</t>
  </si>
  <si>
    <t>min. 16 GB, DDR5, 4,8 GHz</t>
  </si>
  <si>
    <t>min. 16"</t>
  </si>
  <si>
    <t>3072 × 1920</t>
  </si>
  <si>
    <t>IPS, antireflexní, 60 Hz, 300 Nits</t>
  </si>
  <si>
    <t xml:space="preserve">min. 512 GB SSD M.2 PCIe NVMe </t>
  </si>
  <si>
    <t>Volné sloty</t>
  </si>
  <si>
    <t>min. 1 volný slot M.2</t>
  </si>
  <si>
    <t>Ano, min. 1080p</t>
  </si>
  <si>
    <t>min. 802.11ax</t>
  </si>
  <si>
    <t>min. 5.1</t>
  </si>
  <si>
    <t>HDMI, USB-C</t>
  </si>
  <si>
    <t>Thunderbolt4 / USB4</t>
  </si>
  <si>
    <t>Windows 11 Pro</t>
  </si>
  <si>
    <t>Česká, podsvícená</t>
  </si>
  <si>
    <t>Čtečka otisků prstů</t>
  </si>
  <si>
    <t xml:space="preserve">odolná, např. kov, slitina hořčíku </t>
  </si>
  <si>
    <t>max. 2,5kg</t>
  </si>
  <si>
    <t>max. 360 x 260,  max. výška 20 mm</t>
  </si>
  <si>
    <t>černá</t>
  </si>
  <si>
    <t>min.6 článková 86 W</t>
  </si>
  <si>
    <t>min 130W, nabíjení přes USB-C</t>
  </si>
  <si>
    <t>min. 2.0</t>
  </si>
  <si>
    <t xml:space="preserve">EPEAT Gold, Energy Star </t>
  </si>
  <si>
    <t>1.3 - Typ zařízení: Notebook</t>
  </si>
  <si>
    <t>1.3: Nabídková cena</t>
  </si>
  <si>
    <t>1.4 - Typ zařízení: Notebook</t>
  </si>
  <si>
    <t>min. 1,3 GHz</t>
  </si>
  <si>
    <t>min. 10</t>
  </si>
  <si>
    <t>min. stejný jako Intel Core i5 1235U</t>
  </si>
  <si>
    <t>14"</t>
  </si>
  <si>
    <t>1920x1200</t>
  </si>
  <si>
    <t>WVA, antireflexní, 60 Hz, 250 Nits</t>
  </si>
  <si>
    <t>min. 5.2</t>
  </si>
  <si>
    <t xml:space="preserve">HDMI </t>
  </si>
  <si>
    <t>max. 1,55kg</t>
  </si>
  <si>
    <t>max. 314 x 227,5,  max. výška 18,37 mm</t>
  </si>
  <si>
    <t>stříbrná</t>
  </si>
  <si>
    <t>min.4 článková 54 Wh</t>
  </si>
  <si>
    <t>min 65W, nabíjení přes USB-C</t>
  </si>
  <si>
    <t>1.4: Nabídková cena</t>
  </si>
  <si>
    <t>1,2 GHz Core Boost 5GHz</t>
  </si>
  <si>
    <t>&gt;10 (10 a více)</t>
  </si>
  <si>
    <t>Intel Core i5-1250P</t>
  </si>
  <si>
    <t>min. 16 GB, DDR5</t>
  </si>
  <si>
    <t xml:space="preserve">14 a více </t>
  </si>
  <si>
    <t>1920 x 1080 px či více</t>
  </si>
  <si>
    <t xml:space="preserve">matný či antireflexní </t>
  </si>
  <si>
    <t>Integrovaná či Dedikovaná</t>
  </si>
  <si>
    <t>Bez bližších specifikací</t>
  </si>
  <si>
    <t>Pevná</t>
  </si>
  <si>
    <t>4 a více článková</t>
  </si>
  <si>
    <t>1.5 - Typ zařízení: Notebook</t>
  </si>
  <si>
    <t>1.5: Nabídková cena</t>
  </si>
  <si>
    <t>min. 3 GHz</t>
  </si>
  <si>
    <t>min. 6</t>
  </si>
  <si>
    <t>min. 8 GB</t>
  </si>
  <si>
    <t>15,6"</t>
  </si>
  <si>
    <t>min. 250 GB SSD</t>
  </si>
  <si>
    <t>ano</t>
  </si>
  <si>
    <t>Česká</t>
  </si>
  <si>
    <t xml:space="preserve">hliník, plast </t>
  </si>
  <si>
    <t>stříbrná nebo černá</t>
  </si>
  <si>
    <t>min.3 článková 48 Wh</t>
  </si>
  <si>
    <t xml:space="preserve"> </t>
  </si>
  <si>
    <t>Položka</t>
  </si>
  <si>
    <t>Cena bez DPH za 1 ks</t>
  </si>
  <si>
    <t>Požadovaný počet kusů</t>
  </si>
  <si>
    <t>Cena za požadovaný počet kusů bez DPH</t>
  </si>
  <si>
    <t>Výše DPH v Kč za 1 ks</t>
  </si>
  <si>
    <t>Výše DPH v Kč za požadovaný počet kusů</t>
  </si>
  <si>
    <t>Cena za požadovaný počet kusů vč. DPH</t>
  </si>
  <si>
    <t>NABÍDKOVÁ CENA CELKEM</t>
  </si>
  <si>
    <t>---</t>
  </si>
  <si>
    <t>1.2: Notebook</t>
  </si>
  <si>
    <t>1.3: Notebook</t>
  </si>
  <si>
    <t>1.4: Notebook</t>
  </si>
  <si>
    <t>1.5: Notebook</t>
  </si>
  <si>
    <t>1.1: Notebook</t>
  </si>
  <si>
    <t>operační systém umožňující využívaní time machine</t>
  </si>
  <si>
    <t>Délka záruční doby v měs.</t>
  </si>
  <si>
    <t>Cena vč. DPH za 1 ks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</si>
</sst>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0" fontId="2" fillId="0" borderId="4" xfId="0" applyFont="1" applyBorder="1" applyAlignment="1">
      <alignment horizontal="right"/>
    </xf>
    <xf numFmtId="0" fontId="0" fillId="0" borderId="5" xfId="0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3" xfId="0" applyFill="1" applyBorder="1"/>
    <xf numFmtId="0" fontId="0" fillId="3" borderId="5" xfId="0" applyFill="1" applyBorder="1"/>
    <xf numFmtId="0" fontId="0" fillId="0" borderId="6" xfId="0" applyBorder="1"/>
    <xf numFmtId="0" fontId="0" fillId="4" borderId="7" xfId="0" applyFill="1" applyBorder="1"/>
    <xf numFmtId="164" fontId="0" fillId="3" borderId="8" xfId="0" applyNumberFormat="1" applyFill="1" applyBorder="1"/>
    <xf numFmtId="0" fontId="0" fillId="3" borderId="8" xfId="0" applyFill="1" applyBorder="1"/>
    <xf numFmtId="9" fontId="0" fillId="3" borderId="8" xfId="0" applyNumberFormat="1" applyFill="1" applyBorder="1"/>
    <xf numFmtId="0" fontId="0" fillId="4" borderId="4" xfId="0" applyFill="1" applyBorder="1"/>
    <xf numFmtId="164" fontId="0" fillId="3" borderId="5" xfId="0" applyNumberFormat="1" applyFill="1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7" xfId="0" applyFont="1" applyBorder="1"/>
    <xf numFmtId="0" fontId="2" fillId="0" borderId="8" xfId="0" applyFont="1" applyBorder="1"/>
    <xf numFmtId="0" fontId="2" fillId="2" borderId="7" xfId="0" applyFont="1" applyFill="1" applyBorder="1"/>
    <xf numFmtId="0" fontId="0" fillId="3" borderId="8" xfId="0" applyFill="1" applyBorder="1" applyAlignment="1">
      <alignment horizontal="left"/>
    </xf>
    <xf numFmtId="0" fontId="0" fillId="0" borderId="7" xfId="0" applyBorder="1"/>
    <xf numFmtId="0" fontId="0" fillId="2" borderId="8" xfId="0" applyFill="1" applyBorder="1" applyAlignment="1">
      <alignment horizontal="left"/>
    </xf>
    <xf numFmtId="0" fontId="2" fillId="2" borderId="8" xfId="0" applyFont="1" applyFill="1" applyBorder="1"/>
    <xf numFmtId="0" fontId="0" fillId="0" borderId="13" xfId="0" applyBorder="1" applyAlignment="1">
      <alignment horizontal="left"/>
    </xf>
    <xf numFmtId="0" fontId="0" fillId="5" borderId="1" xfId="0" applyFill="1" applyBorder="1" applyAlignment="1">
      <alignment horizontal="left"/>
    </xf>
    <xf numFmtId="0" fontId="2" fillId="0" borderId="0" xfId="0" applyFont="1" applyAlignment="1">
      <alignment vertical="center"/>
    </xf>
    <xf numFmtId="8" fontId="0" fillId="6" borderId="1" xfId="0" applyNumberFormat="1" applyFill="1" applyBorder="1" applyAlignment="1">
      <alignment horizontal="right" vertical="center"/>
    </xf>
    <xf numFmtId="2" fontId="0" fillId="6" borderId="1" xfId="0" applyNumberFormat="1" applyFill="1" applyBorder="1" applyAlignment="1">
      <alignment horizontal="right" vertical="center"/>
    </xf>
    <xf numFmtId="10" fontId="0" fillId="6" borderId="1" xfId="0" applyNumberFormat="1" applyFill="1" applyBorder="1" applyAlignment="1">
      <alignment horizontal="right" vertical="center"/>
    </xf>
    <xf numFmtId="8" fontId="0" fillId="2" borderId="1" xfId="0" applyNumberForma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right" vertical="center"/>
    </xf>
    <xf numFmtId="10" fontId="0" fillId="2" borderId="1" xfId="0" applyNumberForma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8" fontId="0" fillId="8" borderId="8" xfId="0" applyNumberFormat="1" applyFill="1" applyBorder="1" applyAlignment="1">
      <alignment horizontal="center" vertical="center"/>
    </xf>
    <xf numFmtId="8" fontId="0" fillId="2" borderId="8" xfId="0" applyNumberFormat="1" applyFill="1" applyBorder="1" applyAlignment="1" quotePrefix="1">
      <alignment horizontal="center" vertical="center"/>
    </xf>
    <xf numFmtId="8" fontId="0" fillId="8" borderId="8" xfId="0" applyNumberFormat="1" applyFill="1" applyBorder="1" applyAlignment="1" quotePrefix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8" fontId="0" fillId="6" borderId="15" xfId="0" applyNumberFormat="1" applyFill="1" applyBorder="1" applyAlignment="1">
      <alignment horizontal="right" vertical="center"/>
    </xf>
    <xf numFmtId="2" fontId="0" fillId="6" borderId="15" xfId="0" applyNumberFormat="1" applyFill="1" applyBorder="1" applyAlignment="1">
      <alignment horizontal="right" vertical="center"/>
    </xf>
    <xf numFmtId="10" fontId="0" fillId="6" borderId="15" xfId="0" applyNumberFormat="1" applyFill="1" applyBorder="1" applyAlignment="1">
      <alignment horizontal="right" vertical="center"/>
    </xf>
    <xf numFmtId="8" fontId="0" fillId="8" borderId="5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4" fontId="0" fillId="0" borderId="0" xfId="0" applyNumberFormat="1"/>
    <xf numFmtId="2" fontId="0" fillId="0" borderId="0" xfId="0" applyNumberFormat="1"/>
    <xf numFmtId="0" fontId="0" fillId="0" borderId="7" xfId="0" applyBorder="1" applyAlignment="1">
      <alignment vertical="center"/>
    </xf>
    <xf numFmtId="0" fontId="2" fillId="2" borderId="16" xfId="0" applyFont="1" applyFill="1" applyBorder="1"/>
    <xf numFmtId="0" fontId="0" fillId="0" borderId="17" xfId="0" applyBorder="1"/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0" fontId="0" fillId="0" borderId="7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9"/>
  <sheetViews>
    <sheetView tabSelected="1" workbookViewId="0" topLeftCell="A1">
      <selection activeCell="G20" sqref="G20"/>
    </sheetView>
  </sheetViews>
  <sheetFormatPr defaultColWidth="9.140625" defaultRowHeight="15"/>
  <cols>
    <col min="1" max="1" width="39.421875" style="0" customWidth="1"/>
    <col min="2" max="2" width="46.421875" style="0" customWidth="1"/>
    <col min="3" max="3" width="24.140625" style="0" bestFit="1" customWidth="1"/>
  </cols>
  <sheetData>
    <row r="1" spans="1:3" ht="24" thickBot="1">
      <c r="A1" s="19" t="s">
        <v>89</v>
      </c>
      <c r="B1" s="20"/>
      <c r="C1" s="21"/>
    </row>
    <row r="2" spans="1:3" ht="15">
      <c r="A2" s="12"/>
      <c r="B2" s="4" t="s">
        <v>0</v>
      </c>
      <c r="C2" s="10"/>
    </row>
    <row r="3" spans="1:3" ht="15.75" thickBot="1">
      <c r="A3" s="12"/>
      <c r="B3" s="6" t="s">
        <v>1</v>
      </c>
      <c r="C3" s="11"/>
    </row>
    <row r="4" spans="1:3" ht="15">
      <c r="A4" s="12"/>
      <c r="B4" s="60"/>
      <c r="C4" s="22"/>
    </row>
    <row r="5" spans="1:3" ht="15">
      <c r="A5" s="23" t="s">
        <v>2</v>
      </c>
      <c r="B5" s="2" t="s">
        <v>3</v>
      </c>
      <c r="C5" s="24" t="s">
        <v>4</v>
      </c>
    </row>
    <row r="6" spans="1:3" ht="15">
      <c r="A6" s="25" t="s">
        <v>5</v>
      </c>
      <c r="B6" s="8"/>
      <c r="C6" s="28"/>
    </row>
    <row r="7" spans="1:3" ht="15">
      <c r="A7" s="27" t="s">
        <v>6</v>
      </c>
      <c r="B7" s="9"/>
      <c r="C7" s="26"/>
    </row>
    <row r="8" spans="1:3" ht="15">
      <c r="A8" s="27" t="s">
        <v>7</v>
      </c>
      <c r="B8" s="9" t="s">
        <v>11</v>
      </c>
      <c r="C8" s="26"/>
    </row>
    <row r="9" spans="1:3" ht="15">
      <c r="A9" s="27" t="s">
        <v>8</v>
      </c>
      <c r="B9" s="9"/>
      <c r="C9" s="26"/>
    </row>
    <row r="10" spans="1:3" ht="15">
      <c r="A10" s="25" t="s">
        <v>9</v>
      </c>
      <c r="B10" s="8"/>
      <c r="C10" s="28"/>
    </row>
    <row r="11" spans="1:3" ht="15">
      <c r="A11" s="27" t="s">
        <v>10</v>
      </c>
      <c r="B11" s="9" t="s">
        <v>11</v>
      </c>
      <c r="C11" s="26"/>
    </row>
    <row r="12" spans="1:3" ht="15">
      <c r="A12" s="25" t="s">
        <v>12</v>
      </c>
      <c r="B12" s="8"/>
      <c r="C12" s="28"/>
    </row>
    <row r="13" spans="1:3" ht="15">
      <c r="A13" s="27" t="s">
        <v>13</v>
      </c>
      <c r="B13" s="9" t="s">
        <v>92</v>
      </c>
      <c r="C13" s="26"/>
    </row>
    <row r="14" spans="1:3" ht="15">
      <c r="A14" s="27" t="s">
        <v>14</v>
      </c>
      <c r="B14" s="9" t="s">
        <v>93</v>
      </c>
      <c r="C14" s="26"/>
    </row>
    <row r="15" spans="1:3" ht="15">
      <c r="A15" s="27" t="s">
        <v>16</v>
      </c>
      <c r="B15" s="9" t="s">
        <v>18</v>
      </c>
      <c r="C15" s="26"/>
    </row>
    <row r="16" spans="1:3" ht="15">
      <c r="A16" s="27" t="s">
        <v>17</v>
      </c>
      <c r="B16" s="9" t="s">
        <v>18</v>
      </c>
      <c r="C16" s="26"/>
    </row>
    <row r="17" spans="1:3" ht="15">
      <c r="A17" s="25" t="s">
        <v>19</v>
      </c>
      <c r="B17" s="3"/>
      <c r="C17" s="28"/>
    </row>
    <row r="18" spans="1:3" ht="15">
      <c r="A18" s="27" t="s">
        <v>20</v>
      </c>
      <c r="B18" s="9" t="s">
        <v>21</v>
      </c>
      <c r="C18" s="26"/>
    </row>
    <row r="19" spans="1:3" ht="15">
      <c r="A19" s="27" t="s">
        <v>22</v>
      </c>
      <c r="B19" s="9" t="s">
        <v>23</v>
      </c>
      <c r="C19" s="26"/>
    </row>
    <row r="20" spans="1:3" ht="15">
      <c r="A20" s="25" t="s">
        <v>24</v>
      </c>
      <c r="B20" s="8"/>
      <c r="C20" s="28"/>
    </row>
    <row r="21" spans="1:3" ht="15">
      <c r="A21" s="27" t="s">
        <v>25</v>
      </c>
      <c r="B21" s="9" t="s">
        <v>26</v>
      </c>
      <c r="C21" s="26"/>
    </row>
    <row r="22" spans="1:3" ht="15">
      <c r="A22" s="27" t="s">
        <v>27</v>
      </c>
      <c r="B22" s="9" t="s">
        <v>94</v>
      </c>
      <c r="C22" s="26"/>
    </row>
    <row r="23" spans="1:3" ht="15">
      <c r="A23" s="25" t="s">
        <v>28</v>
      </c>
      <c r="B23" s="3"/>
      <c r="C23" s="28"/>
    </row>
    <row r="24" spans="1:3" ht="15">
      <c r="A24" s="27" t="s">
        <v>29</v>
      </c>
      <c r="B24" s="9" t="s">
        <v>30</v>
      </c>
      <c r="C24" s="26"/>
    </row>
    <row r="25" spans="1:3" ht="15">
      <c r="A25" s="27" t="s">
        <v>31</v>
      </c>
      <c r="B25" s="9" t="s">
        <v>32</v>
      </c>
      <c r="C25" s="26"/>
    </row>
    <row r="26" spans="1:3" ht="15">
      <c r="A26" s="27" t="s">
        <v>33</v>
      </c>
      <c r="B26" s="9" t="s">
        <v>32</v>
      </c>
      <c r="C26" s="26"/>
    </row>
    <row r="27" spans="1:3" ht="15">
      <c r="A27" s="25" t="s">
        <v>34</v>
      </c>
      <c r="B27" s="8"/>
      <c r="C27" s="28"/>
    </row>
    <row r="28" spans="1:3" ht="15">
      <c r="A28" s="27" t="s">
        <v>35</v>
      </c>
      <c r="B28" s="9" t="s">
        <v>36</v>
      </c>
      <c r="C28" s="26"/>
    </row>
    <row r="29" spans="1:3" ht="15">
      <c r="A29" s="27" t="s">
        <v>37</v>
      </c>
      <c r="B29" s="9" t="s">
        <v>38</v>
      </c>
      <c r="C29" s="26"/>
    </row>
    <row r="30" spans="1:3" ht="15">
      <c r="A30" s="25" t="s">
        <v>39</v>
      </c>
      <c r="B30" s="3"/>
      <c r="C30" s="28"/>
    </row>
    <row r="31" spans="1:3" ht="15">
      <c r="A31" s="27" t="s">
        <v>40</v>
      </c>
      <c r="B31" s="9" t="s">
        <v>41</v>
      </c>
      <c r="C31" s="26"/>
    </row>
    <row r="32" spans="1:3" ht="15">
      <c r="A32" s="27" t="s">
        <v>42</v>
      </c>
      <c r="B32" s="9" t="s">
        <v>95</v>
      </c>
      <c r="C32" s="26"/>
    </row>
    <row r="33" spans="1:3" ht="15">
      <c r="A33" s="27" t="s">
        <v>44</v>
      </c>
      <c r="B33" s="9" t="s">
        <v>45</v>
      </c>
      <c r="C33" s="26"/>
    </row>
    <row r="34" spans="1:3" ht="15">
      <c r="A34" s="27" t="s">
        <v>46</v>
      </c>
      <c r="B34" s="9" t="s">
        <v>47</v>
      </c>
      <c r="C34" s="26"/>
    </row>
    <row r="35" spans="1:3" ht="15">
      <c r="A35" s="27" t="s">
        <v>48</v>
      </c>
      <c r="B35" s="9" t="s">
        <v>49</v>
      </c>
      <c r="C35" s="26"/>
    </row>
    <row r="36" spans="1:3" ht="15">
      <c r="A36" s="27" t="s">
        <v>50</v>
      </c>
      <c r="B36" s="9" t="s">
        <v>51</v>
      </c>
      <c r="C36" s="26"/>
    </row>
    <row r="37" spans="1:3" ht="15">
      <c r="A37" s="27" t="s">
        <v>52</v>
      </c>
      <c r="B37" s="9" t="s">
        <v>41</v>
      </c>
      <c r="C37" s="26"/>
    </row>
    <row r="38" spans="1:3" ht="15">
      <c r="A38" s="27" t="s">
        <v>53</v>
      </c>
      <c r="B38" s="9" t="s">
        <v>41</v>
      </c>
      <c r="C38" s="26"/>
    </row>
    <row r="39" spans="1:3" ht="15">
      <c r="A39" s="27" t="s">
        <v>54</v>
      </c>
      <c r="B39" s="9" t="s">
        <v>41</v>
      </c>
      <c r="C39" s="26"/>
    </row>
    <row r="40" spans="1:3" ht="15">
      <c r="A40" s="25" t="s">
        <v>55</v>
      </c>
      <c r="B40" s="8"/>
      <c r="C40" s="28"/>
    </row>
    <row r="41" spans="1:3" ht="16.5" customHeight="1">
      <c r="A41" s="54" t="s">
        <v>56</v>
      </c>
      <c r="B41" s="61" t="s">
        <v>181</v>
      </c>
      <c r="C41" s="26"/>
    </row>
    <row r="42" spans="1:3" ht="15">
      <c r="A42" s="25" t="s">
        <v>58</v>
      </c>
      <c r="B42" s="8"/>
      <c r="C42" s="28"/>
    </row>
    <row r="43" spans="1:3" ht="15">
      <c r="A43" s="27" t="s">
        <v>59</v>
      </c>
      <c r="B43" s="1" t="s">
        <v>96</v>
      </c>
      <c r="C43" s="15"/>
    </row>
    <row r="44" spans="1:3" ht="15">
      <c r="A44" s="27" t="s">
        <v>60</v>
      </c>
      <c r="B44" s="1" t="s">
        <v>61</v>
      </c>
      <c r="C44" s="15"/>
    </row>
    <row r="45" spans="1:3" ht="15">
      <c r="A45" s="27" t="s">
        <v>62</v>
      </c>
      <c r="B45" s="9" t="s">
        <v>23</v>
      </c>
      <c r="C45" s="15"/>
    </row>
    <row r="46" spans="1:3" ht="15">
      <c r="A46" s="25" t="s">
        <v>63</v>
      </c>
      <c r="B46" s="8"/>
      <c r="C46" s="28"/>
    </row>
    <row r="47" spans="1:3" ht="15">
      <c r="A47" s="27" t="s">
        <v>64</v>
      </c>
      <c r="B47" s="1" t="s">
        <v>65</v>
      </c>
      <c r="C47" s="15"/>
    </row>
    <row r="48" spans="1:3" ht="15">
      <c r="A48" s="27" t="s">
        <v>66</v>
      </c>
      <c r="B48" s="1" t="s">
        <v>97</v>
      </c>
      <c r="C48" s="15"/>
    </row>
    <row r="49" spans="1:3" ht="15">
      <c r="A49" s="27" t="s">
        <v>67</v>
      </c>
      <c r="B49" s="1" t="s">
        <v>98</v>
      </c>
      <c r="C49" s="15"/>
    </row>
    <row r="50" spans="1:3" ht="15">
      <c r="A50" s="27" t="s">
        <v>68</v>
      </c>
      <c r="B50" s="9" t="s">
        <v>99</v>
      </c>
      <c r="C50" s="26"/>
    </row>
    <row r="51" spans="1:3" ht="15">
      <c r="A51" s="25" t="s">
        <v>69</v>
      </c>
      <c r="B51" s="3"/>
      <c r="C51" s="28"/>
    </row>
    <row r="52" spans="1:3" ht="15">
      <c r="A52" s="27" t="s">
        <v>70</v>
      </c>
      <c r="B52" s="9" t="s">
        <v>41</v>
      </c>
      <c r="C52" s="26"/>
    </row>
    <row r="53" spans="1:3" ht="15">
      <c r="A53" s="27" t="s">
        <v>71</v>
      </c>
      <c r="B53" s="9" t="s">
        <v>41</v>
      </c>
      <c r="C53" s="26"/>
    </row>
    <row r="54" spans="1:3" ht="15">
      <c r="A54" s="25" t="s">
        <v>72</v>
      </c>
      <c r="B54" s="3"/>
      <c r="C54" s="28"/>
    </row>
    <row r="55" spans="1:3" ht="15">
      <c r="A55" s="27" t="s">
        <v>73</v>
      </c>
      <c r="B55" s="9" t="s">
        <v>41</v>
      </c>
      <c r="C55" s="26"/>
    </row>
    <row r="56" spans="1:3" ht="15">
      <c r="A56" s="27" t="s">
        <v>74</v>
      </c>
      <c r="B56" s="9" t="s">
        <v>41</v>
      </c>
      <c r="C56" s="26"/>
    </row>
    <row r="57" spans="1:3" ht="15">
      <c r="A57" s="27" t="s">
        <v>75</v>
      </c>
      <c r="B57" s="9" t="s">
        <v>41</v>
      </c>
      <c r="C57" s="26"/>
    </row>
    <row r="58" spans="1:3" ht="15">
      <c r="A58" s="27" t="s">
        <v>76</v>
      </c>
      <c r="B58" s="9" t="s">
        <v>41</v>
      </c>
      <c r="C58" s="26"/>
    </row>
    <row r="59" spans="1:3" ht="15">
      <c r="A59" s="25" t="s">
        <v>77</v>
      </c>
      <c r="B59" s="8"/>
      <c r="C59" s="28"/>
    </row>
    <row r="60" spans="1:3" ht="15">
      <c r="A60" s="27" t="s">
        <v>78</v>
      </c>
      <c r="B60" s="9" t="s">
        <v>41</v>
      </c>
      <c r="C60" s="26"/>
    </row>
    <row r="61" spans="1:3" ht="15">
      <c r="A61" s="27"/>
      <c r="B61" s="9"/>
      <c r="C61" s="26"/>
    </row>
    <row r="62" spans="1:3" ht="15">
      <c r="A62" s="25" t="s">
        <v>79</v>
      </c>
      <c r="B62" s="8"/>
      <c r="C62" s="28"/>
    </row>
    <row r="63" spans="1:3" ht="15">
      <c r="A63" s="65" t="s">
        <v>182</v>
      </c>
      <c r="B63" s="1"/>
      <c r="C63" s="15"/>
    </row>
    <row r="64" spans="1:3" ht="15.75" thickBot="1">
      <c r="A64" s="62"/>
      <c r="B64" s="63"/>
      <c r="C64" s="64"/>
    </row>
    <row r="65" spans="1:2" ht="15">
      <c r="A65" s="12"/>
      <c r="B65" s="22"/>
    </row>
    <row r="66" spans="1:2" ht="15">
      <c r="A66" s="55" t="s">
        <v>90</v>
      </c>
      <c r="B66" s="56"/>
    </row>
    <row r="67" spans="1:2" ht="15">
      <c r="A67" s="13" t="s">
        <v>82</v>
      </c>
      <c r="B67" s="14">
        <f>B65*B66</f>
        <v>0</v>
      </c>
    </row>
    <row r="68" spans="1:2" ht="15">
      <c r="A68" s="13" t="s">
        <v>80</v>
      </c>
      <c r="B68" s="59">
        <v>1</v>
      </c>
    </row>
    <row r="69" spans="1:2" ht="15">
      <c r="A69" s="13" t="s">
        <v>83</v>
      </c>
      <c r="B69" s="14">
        <f>B67*B68</f>
        <v>0</v>
      </c>
    </row>
    <row r="70" spans="1:2" ht="15">
      <c r="A70" s="13" t="s">
        <v>84</v>
      </c>
      <c r="B70" s="16"/>
    </row>
    <row r="71" spans="1:2" ht="15">
      <c r="A71" s="13" t="s">
        <v>85</v>
      </c>
      <c r="B71" s="14">
        <f>B69*B70</f>
        <v>0</v>
      </c>
    </row>
    <row r="72" spans="1:2" ht="15">
      <c r="A72" s="13" t="s">
        <v>86</v>
      </c>
      <c r="B72" s="14">
        <f>B70*B71</f>
        <v>0</v>
      </c>
    </row>
    <row r="73" spans="1:2" ht="15">
      <c r="A73" s="13" t="s">
        <v>87</v>
      </c>
      <c r="B73" s="14">
        <f>B68*B71</f>
        <v>0</v>
      </c>
    </row>
    <row r="74" spans="1:2" ht="15.75" thickBot="1">
      <c r="A74" s="17" t="s">
        <v>88</v>
      </c>
      <c r="B74" s="18">
        <f>B68*B72</f>
        <v>0</v>
      </c>
    </row>
    <row r="76" ht="15.75" thickBot="1"/>
    <row r="77" spans="1:3" ht="24" thickBot="1">
      <c r="A77" s="19" t="s">
        <v>91</v>
      </c>
      <c r="B77" s="20"/>
      <c r="C77" s="21"/>
    </row>
    <row r="78" spans="1:3" ht="15">
      <c r="A78" s="12"/>
      <c r="B78" s="4" t="s">
        <v>0</v>
      </c>
      <c r="C78" s="5"/>
    </row>
    <row r="79" spans="1:3" ht="15.75" thickBot="1">
      <c r="A79" s="12"/>
      <c r="B79" s="6" t="s">
        <v>1</v>
      </c>
      <c r="C79" s="7"/>
    </row>
    <row r="80" spans="1:3" ht="15">
      <c r="A80" s="12"/>
      <c r="C80" s="22"/>
    </row>
    <row r="81" spans="1:3" ht="15">
      <c r="A81" s="23" t="s">
        <v>2</v>
      </c>
      <c r="B81" s="2" t="s">
        <v>3</v>
      </c>
      <c r="C81" s="24" t="s">
        <v>4</v>
      </c>
    </row>
    <row r="82" spans="1:3" ht="15">
      <c r="A82" s="25" t="s">
        <v>5</v>
      </c>
      <c r="B82" s="8"/>
      <c r="C82" s="28"/>
    </row>
    <row r="83" spans="1:3" ht="15">
      <c r="A83" s="27" t="s">
        <v>6</v>
      </c>
      <c r="B83" s="9" t="s">
        <v>100</v>
      </c>
      <c r="C83" s="26"/>
    </row>
    <row r="84" spans="1:3" ht="15">
      <c r="A84" s="27" t="s">
        <v>7</v>
      </c>
      <c r="B84" s="9" t="s">
        <v>101</v>
      </c>
      <c r="C84" s="26"/>
    </row>
    <row r="85" spans="1:3" ht="15">
      <c r="A85" s="27" t="s">
        <v>8</v>
      </c>
      <c r="B85" s="9" t="s">
        <v>102</v>
      </c>
      <c r="C85" s="26"/>
    </row>
    <row r="86" spans="1:3" ht="15">
      <c r="A86" s="25" t="s">
        <v>9</v>
      </c>
      <c r="B86" s="8"/>
      <c r="C86" s="28"/>
    </row>
    <row r="87" spans="1:3" ht="15">
      <c r="A87" s="27" t="s">
        <v>10</v>
      </c>
      <c r="B87" s="9" t="s">
        <v>103</v>
      </c>
      <c r="C87" s="26"/>
    </row>
    <row r="88" spans="1:3" ht="15">
      <c r="A88" s="25" t="s">
        <v>12</v>
      </c>
      <c r="B88" s="8"/>
      <c r="C88" s="28"/>
    </row>
    <row r="89" spans="1:3" ht="15">
      <c r="A89" s="27" t="s">
        <v>13</v>
      </c>
      <c r="B89" s="9" t="s">
        <v>104</v>
      </c>
      <c r="C89" s="26"/>
    </row>
    <row r="90" spans="1:3" ht="15">
      <c r="A90" s="27" t="s">
        <v>14</v>
      </c>
      <c r="B90" s="9" t="s">
        <v>105</v>
      </c>
      <c r="C90" s="26"/>
    </row>
    <row r="91" spans="1:3" ht="15">
      <c r="A91" s="27" t="s">
        <v>16</v>
      </c>
      <c r="B91" s="9" t="s">
        <v>106</v>
      </c>
      <c r="C91" s="26"/>
    </row>
    <row r="92" spans="1:3" ht="15">
      <c r="A92" s="27" t="s">
        <v>17</v>
      </c>
      <c r="B92" s="9" t="s">
        <v>18</v>
      </c>
      <c r="C92" s="26"/>
    </row>
    <row r="93" spans="1:3" ht="15">
      <c r="A93" s="25" t="s">
        <v>19</v>
      </c>
      <c r="B93" s="3"/>
      <c r="C93" s="29"/>
    </row>
    <row r="94" spans="1:3" ht="15">
      <c r="A94" s="27" t="s">
        <v>20</v>
      </c>
      <c r="B94" s="9" t="s">
        <v>21</v>
      </c>
      <c r="C94" s="26"/>
    </row>
    <row r="95" spans="1:3" ht="15">
      <c r="A95" s="27" t="s">
        <v>22</v>
      </c>
      <c r="B95" s="9" t="s">
        <v>23</v>
      </c>
      <c r="C95" s="26"/>
    </row>
    <row r="96" spans="1:3" ht="15">
      <c r="A96" s="25" t="s">
        <v>24</v>
      </c>
      <c r="B96" s="8"/>
      <c r="C96" s="28"/>
    </row>
    <row r="97" spans="1:3" ht="15">
      <c r="A97" s="27" t="s">
        <v>25</v>
      </c>
      <c r="B97" s="9" t="s">
        <v>26</v>
      </c>
      <c r="C97" s="26"/>
    </row>
    <row r="98" spans="1:3" ht="15">
      <c r="A98" s="27" t="s">
        <v>27</v>
      </c>
      <c r="B98" s="9" t="s">
        <v>107</v>
      </c>
      <c r="C98" s="26"/>
    </row>
    <row r="99" spans="1:3" ht="15">
      <c r="A99" s="27" t="s">
        <v>108</v>
      </c>
      <c r="B99" s="30" t="s">
        <v>109</v>
      </c>
      <c r="C99" s="26"/>
    </row>
    <row r="100" spans="1:3" ht="15">
      <c r="A100" s="25" t="s">
        <v>28</v>
      </c>
      <c r="B100" s="3"/>
      <c r="C100" s="29"/>
    </row>
    <row r="101" spans="1:3" ht="15">
      <c r="A101" s="27" t="s">
        <v>29</v>
      </c>
      <c r="B101" s="9" t="s">
        <v>110</v>
      </c>
      <c r="C101" s="26"/>
    </row>
    <row r="102" spans="1:3" ht="15">
      <c r="A102" s="27" t="s">
        <v>31</v>
      </c>
      <c r="B102" s="9" t="s">
        <v>32</v>
      </c>
      <c r="C102" s="26"/>
    </row>
    <row r="103" spans="1:3" ht="15">
      <c r="A103" s="27" t="s">
        <v>33</v>
      </c>
      <c r="B103" s="9" t="s">
        <v>32</v>
      </c>
      <c r="C103" s="26"/>
    </row>
    <row r="104" spans="1:3" ht="15">
      <c r="A104" s="25" t="s">
        <v>34</v>
      </c>
      <c r="B104" s="8"/>
      <c r="C104" s="28"/>
    </row>
    <row r="105" spans="1:3" ht="15">
      <c r="A105" s="27" t="s">
        <v>35</v>
      </c>
      <c r="B105" s="9" t="s">
        <v>111</v>
      </c>
      <c r="C105" s="26"/>
    </row>
    <row r="106" spans="1:3" ht="15">
      <c r="A106" s="27" t="s">
        <v>37</v>
      </c>
      <c r="B106" s="9" t="s">
        <v>112</v>
      </c>
      <c r="C106" s="26"/>
    </row>
    <row r="107" spans="1:3" ht="15">
      <c r="A107" s="25" t="s">
        <v>39</v>
      </c>
      <c r="B107" s="3"/>
      <c r="C107" s="29"/>
    </row>
    <row r="108" spans="1:3" ht="15">
      <c r="A108" s="27" t="s">
        <v>40</v>
      </c>
      <c r="B108" s="9" t="s">
        <v>41</v>
      </c>
      <c r="C108" s="26"/>
    </row>
    <row r="109" spans="1:3" ht="15">
      <c r="A109" s="27" t="s">
        <v>42</v>
      </c>
      <c r="B109" s="9" t="s">
        <v>47</v>
      </c>
      <c r="C109" s="26"/>
    </row>
    <row r="110" spans="1:3" ht="15">
      <c r="A110" s="27" t="s">
        <v>44</v>
      </c>
      <c r="B110" s="9" t="s">
        <v>41</v>
      </c>
      <c r="C110" s="26"/>
    </row>
    <row r="111" spans="1:3" ht="15">
      <c r="A111" s="27" t="s">
        <v>46</v>
      </c>
      <c r="B111" s="9" t="s">
        <v>47</v>
      </c>
      <c r="C111" s="26"/>
    </row>
    <row r="112" spans="1:3" ht="15">
      <c r="A112" s="27" t="s">
        <v>48</v>
      </c>
      <c r="B112" s="9" t="s">
        <v>113</v>
      </c>
      <c r="C112" s="26"/>
    </row>
    <row r="113" spans="1:3" ht="15">
      <c r="A113" s="27" t="s">
        <v>50</v>
      </c>
      <c r="B113" s="9" t="s">
        <v>51</v>
      </c>
      <c r="C113" s="26"/>
    </row>
    <row r="114" spans="1:3" ht="15">
      <c r="A114" s="27" t="s">
        <v>52</v>
      </c>
      <c r="B114" s="9" t="s">
        <v>114</v>
      </c>
      <c r="C114" s="26"/>
    </row>
    <row r="115" spans="1:3" ht="15">
      <c r="A115" s="27" t="s">
        <v>53</v>
      </c>
      <c r="B115" s="9" t="s">
        <v>41</v>
      </c>
      <c r="C115" s="26"/>
    </row>
    <row r="116" spans="1:3" ht="15">
      <c r="A116" s="27" t="s">
        <v>54</v>
      </c>
      <c r="B116" s="9" t="s">
        <v>41</v>
      </c>
      <c r="C116" s="26"/>
    </row>
    <row r="117" spans="1:3" ht="15">
      <c r="A117" s="25" t="s">
        <v>55</v>
      </c>
      <c r="B117" s="8"/>
      <c r="C117" s="28"/>
    </row>
    <row r="118" spans="1:3" ht="15">
      <c r="A118" s="27" t="s">
        <v>56</v>
      </c>
      <c r="B118" s="9" t="s">
        <v>115</v>
      </c>
      <c r="C118" s="26"/>
    </row>
    <row r="119" spans="1:3" ht="15">
      <c r="A119" s="25" t="s">
        <v>58</v>
      </c>
      <c r="B119" s="8"/>
      <c r="C119" s="28"/>
    </row>
    <row r="120" spans="1:3" ht="15">
      <c r="A120" s="27" t="s">
        <v>59</v>
      </c>
      <c r="B120" s="1" t="s">
        <v>116</v>
      </c>
      <c r="C120" s="15"/>
    </row>
    <row r="121" spans="1:3" ht="15">
      <c r="A121" s="27" t="s">
        <v>60</v>
      </c>
      <c r="B121" s="1" t="s">
        <v>61</v>
      </c>
      <c r="C121" s="15"/>
    </row>
    <row r="122" spans="1:3" ht="15">
      <c r="A122" s="27" t="s">
        <v>117</v>
      </c>
      <c r="B122" s="1" t="s">
        <v>32</v>
      </c>
      <c r="C122" s="15"/>
    </row>
    <row r="123" spans="1:3" ht="15">
      <c r="A123" s="27" t="s">
        <v>62</v>
      </c>
      <c r="B123" s="9" t="s">
        <v>23</v>
      </c>
      <c r="C123" s="15"/>
    </row>
    <row r="124" spans="1:3" ht="15">
      <c r="A124" s="25" t="s">
        <v>63</v>
      </c>
      <c r="B124" s="8"/>
      <c r="C124" s="28"/>
    </row>
    <row r="125" spans="1:3" ht="15">
      <c r="A125" s="27" t="s">
        <v>64</v>
      </c>
      <c r="B125" s="1" t="s">
        <v>118</v>
      </c>
      <c r="C125" s="15"/>
    </row>
    <row r="126" spans="1:3" ht="15">
      <c r="A126" s="27" t="s">
        <v>66</v>
      </c>
      <c r="B126" s="1" t="s">
        <v>119</v>
      </c>
      <c r="C126" s="15"/>
    </row>
    <row r="127" spans="1:3" ht="15">
      <c r="A127" s="27" t="s">
        <v>67</v>
      </c>
      <c r="B127" s="1" t="s">
        <v>120</v>
      </c>
      <c r="C127" s="15"/>
    </row>
    <row r="128" spans="1:3" ht="15">
      <c r="A128" s="27" t="s">
        <v>68</v>
      </c>
      <c r="B128" s="9" t="s">
        <v>121</v>
      </c>
      <c r="C128" s="26"/>
    </row>
    <row r="129" spans="1:3" ht="15">
      <c r="A129" s="25" t="s">
        <v>69</v>
      </c>
      <c r="B129" s="3"/>
      <c r="C129" s="29"/>
    </row>
    <row r="130" spans="1:3" ht="15">
      <c r="A130" s="27" t="s">
        <v>70</v>
      </c>
      <c r="B130" s="9" t="s">
        <v>122</v>
      </c>
      <c r="C130" s="26"/>
    </row>
    <row r="131" spans="1:3" ht="15">
      <c r="A131" s="27" t="s">
        <v>71</v>
      </c>
      <c r="B131" s="9" t="s">
        <v>123</v>
      </c>
      <c r="C131" s="26"/>
    </row>
    <row r="132" spans="1:3" ht="15">
      <c r="A132" s="25" t="s">
        <v>72</v>
      </c>
      <c r="B132" s="3"/>
      <c r="C132" s="29"/>
    </row>
    <row r="133" spans="1:3" ht="15">
      <c r="A133" s="27" t="s">
        <v>73</v>
      </c>
      <c r="B133" s="9" t="s">
        <v>124</v>
      </c>
      <c r="C133" s="26"/>
    </row>
    <row r="134" spans="1:3" ht="15">
      <c r="A134" s="27" t="s">
        <v>74</v>
      </c>
      <c r="B134" s="9" t="s">
        <v>41</v>
      </c>
      <c r="C134" s="26"/>
    </row>
    <row r="135" spans="1:3" ht="15">
      <c r="A135" s="27" t="s">
        <v>75</v>
      </c>
      <c r="B135" s="9" t="s">
        <v>41</v>
      </c>
      <c r="C135" s="26"/>
    </row>
    <row r="136" spans="1:3" ht="15">
      <c r="A136" s="27" t="s">
        <v>76</v>
      </c>
      <c r="B136" s="9" t="s">
        <v>41</v>
      </c>
      <c r="C136" s="26"/>
    </row>
    <row r="137" spans="1:3" ht="15">
      <c r="A137" s="25" t="s">
        <v>77</v>
      </c>
      <c r="B137" s="8"/>
      <c r="C137" s="28"/>
    </row>
    <row r="138" spans="1:3" ht="15">
      <c r="A138" s="27" t="s">
        <v>78</v>
      </c>
      <c r="B138" s="9" t="s">
        <v>125</v>
      </c>
      <c r="C138" s="26"/>
    </row>
    <row r="139" spans="1:3" ht="15">
      <c r="A139" s="27"/>
      <c r="B139" s="9"/>
      <c r="C139" s="26"/>
    </row>
    <row r="140" spans="1:3" ht="15">
      <c r="A140" s="25" t="s">
        <v>79</v>
      </c>
      <c r="B140" s="8"/>
      <c r="C140" s="28"/>
    </row>
    <row r="141" spans="1:3" ht="15">
      <c r="A141" s="65" t="s">
        <v>182</v>
      </c>
      <c r="B141" s="1"/>
      <c r="C141" s="15"/>
    </row>
    <row r="142" spans="1:3" ht="15.75" thickBot="1">
      <c r="A142" s="62"/>
      <c r="B142" s="63"/>
      <c r="C142" s="64"/>
    </row>
    <row r="143" spans="1:2" ht="15">
      <c r="A143" s="12"/>
      <c r="B143" s="22"/>
    </row>
    <row r="144" spans="1:2" ht="15">
      <c r="A144" s="55" t="s">
        <v>81</v>
      </c>
      <c r="B144" s="56"/>
    </row>
    <row r="145" spans="1:2" ht="15">
      <c r="A145" s="13" t="s">
        <v>82</v>
      </c>
      <c r="B145" s="14">
        <f>B143*B144</f>
        <v>0</v>
      </c>
    </row>
    <row r="146" spans="1:2" ht="15">
      <c r="A146" s="13" t="s">
        <v>80</v>
      </c>
      <c r="B146" s="59">
        <v>1</v>
      </c>
    </row>
    <row r="147" spans="1:2" ht="15">
      <c r="A147" s="13" t="s">
        <v>83</v>
      </c>
      <c r="B147" s="14">
        <f>B145*B146</f>
        <v>0</v>
      </c>
    </row>
    <row r="148" spans="1:2" ht="15">
      <c r="A148" s="13" t="s">
        <v>84</v>
      </c>
      <c r="B148" s="16"/>
    </row>
    <row r="149" spans="1:2" ht="15">
      <c r="A149" s="13" t="s">
        <v>85</v>
      </c>
      <c r="B149" s="14">
        <f>B150-B145</f>
        <v>0</v>
      </c>
    </row>
    <row r="150" spans="1:2" ht="15">
      <c r="A150" s="13" t="s">
        <v>86</v>
      </c>
      <c r="B150" s="14">
        <f>B145*B148</f>
        <v>0</v>
      </c>
    </row>
    <row r="151" spans="1:2" ht="15">
      <c r="A151" s="13" t="s">
        <v>87</v>
      </c>
      <c r="B151" s="14">
        <f>B146*B149</f>
        <v>0</v>
      </c>
    </row>
    <row r="152" spans="1:2" ht="15.75" thickBot="1">
      <c r="A152" s="17" t="s">
        <v>88</v>
      </c>
      <c r="B152" s="18">
        <f>B146*B150</f>
        <v>0</v>
      </c>
    </row>
    <row r="154" ht="15.75" thickBot="1"/>
    <row r="155" spans="1:3" ht="24" thickBot="1">
      <c r="A155" s="19" t="s">
        <v>126</v>
      </c>
      <c r="B155" s="20"/>
      <c r="C155" s="21"/>
    </row>
    <row r="156" spans="1:3" ht="15">
      <c r="A156" s="12"/>
      <c r="B156" s="4" t="s">
        <v>0</v>
      </c>
      <c r="C156" s="5"/>
    </row>
    <row r="157" spans="1:3" ht="15.75" thickBot="1">
      <c r="A157" s="12"/>
      <c r="B157" s="6" t="s">
        <v>1</v>
      </c>
      <c r="C157" s="7"/>
    </row>
    <row r="158" spans="1:3" ht="15">
      <c r="A158" s="12"/>
      <c r="C158" s="22"/>
    </row>
    <row r="159" spans="1:3" ht="15">
      <c r="A159" s="23" t="s">
        <v>2</v>
      </c>
      <c r="B159" s="2" t="s">
        <v>3</v>
      </c>
      <c r="C159" s="24" t="s">
        <v>4</v>
      </c>
    </row>
    <row r="160" spans="1:3" ht="15">
      <c r="A160" s="25" t="s">
        <v>5</v>
      </c>
      <c r="B160" s="8"/>
      <c r="C160" s="28"/>
    </row>
    <row r="161" spans="1:3" ht="15">
      <c r="A161" s="27" t="s">
        <v>6</v>
      </c>
      <c r="B161" s="9" t="s">
        <v>129</v>
      </c>
      <c r="C161" s="26"/>
    </row>
    <row r="162" spans="1:3" ht="15">
      <c r="A162" s="27" t="s">
        <v>7</v>
      </c>
      <c r="B162" s="9" t="s">
        <v>130</v>
      </c>
      <c r="C162" s="26"/>
    </row>
    <row r="163" spans="1:3" ht="15">
      <c r="A163" s="27" t="s">
        <v>8</v>
      </c>
      <c r="B163" s="9" t="s">
        <v>131</v>
      </c>
      <c r="C163" s="26"/>
    </row>
    <row r="164" spans="1:3" ht="15">
      <c r="A164" s="25" t="s">
        <v>9</v>
      </c>
      <c r="B164" s="8"/>
      <c r="C164" s="28"/>
    </row>
    <row r="165" spans="1:3" ht="15">
      <c r="A165" s="27" t="s">
        <v>10</v>
      </c>
      <c r="B165" s="9" t="s">
        <v>103</v>
      </c>
      <c r="C165" s="26"/>
    </row>
    <row r="166" spans="1:3" ht="15">
      <c r="A166" s="25" t="s">
        <v>12</v>
      </c>
      <c r="B166" s="8"/>
      <c r="C166" s="28"/>
    </row>
    <row r="167" spans="1:3" ht="15">
      <c r="A167" s="27" t="s">
        <v>13</v>
      </c>
      <c r="B167" s="9" t="s">
        <v>132</v>
      </c>
      <c r="C167" s="26"/>
    </row>
    <row r="168" spans="1:3" ht="15">
      <c r="A168" s="27" t="s">
        <v>14</v>
      </c>
      <c r="B168" s="9" t="s">
        <v>133</v>
      </c>
      <c r="C168" s="26"/>
    </row>
    <row r="169" spans="1:3" ht="15">
      <c r="A169" s="27" t="s">
        <v>16</v>
      </c>
      <c r="B169" s="9" t="s">
        <v>134</v>
      </c>
      <c r="C169" s="26"/>
    </row>
    <row r="170" spans="1:3" ht="15">
      <c r="A170" s="27" t="s">
        <v>17</v>
      </c>
      <c r="B170" s="9" t="s">
        <v>18</v>
      </c>
      <c r="C170" s="26"/>
    </row>
    <row r="171" spans="1:3" ht="15">
      <c r="A171" s="25" t="s">
        <v>19</v>
      </c>
      <c r="B171" s="3"/>
      <c r="C171" s="29"/>
    </row>
    <row r="172" spans="1:3" ht="15">
      <c r="A172" s="27" t="s">
        <v>20</v>
      </c>
      <c r="B172" s="9" t="s">
        <v>21</v>
      </c>
      <c r="C172" s="26"/>
    </row>
    <row r="173" spans="1:3" ht="15">
      <c r="A173" s="27" t="s">
        <v>22</v>
      </c>
      <c r="B173" s="9" t="s">
        <v>23</v>
      </c>
      <c r="C173" s="26"/>
    </row>
    <row r="174" spans="1:3" ht="15">
      <c r="A174" s="25" t="s">
        <v>24</v>
      </c>
      <c r="B174" s="8"/>
      <c r="C174" s="28"/>
    </row>
    <row r="175" spans="1:3" ht="15">
      <c r="A175" s="27" t="s">
        <v>25</v>
      </c>
      <c r="B175" s="9" t="s">
        <v>26</v>
      </c>
      <c r="C175" s="26"/>
    </row>
    <row r="176" spans="1:3" ht="15">
      <c r="A176" s="27" t="s">
        <v>27</v>
      </c>
      <c r="B176" s="9" t="s">
        <v>107</v>
      </c>
      <c r="C176" s="26"/>
    </row>
    <row r="177" spans="1:3" ht="15">
      <c r="A177" s="27" t="s">
        <v>108</v>
      </c>
      <c r="B177" s="9" t="s">
        <v>41</v>
      </c>
      <c r="C177" s="26"/>
    </row>
    <row r="178" spans="1:3" ht="15">
      <c r="A178" s="25" t="s">
        <v>28</v>
      </c>
      <c r="B178" s="3"/>
      <c r="C178" s="29"/>
    </row>
    <row r="179" spans="1:3" ht="15">
      <c r="A179" s="27" t="s">
        <v>29</v>
      </c>
      <c r="B179" s="9" t="s">
        <v>110</v>
      </c>
      <c r="C179" s="26"/>
    </row>
    <row r="180" spans="1:3" ht="15">
      <c r="A180" s="27" t="s">
        <v>31</v>
      </c>
      <c r="B180" s="9" t="s">
        <v>32</v>
      </c>
      <c r="C180" s="26"/>
    </row>
    <row r="181" spans="1:3" ht="15">
      <c r="A181" s="27" t="s">
        <v>33</v>
      </c>
      <c r="B181" s="9" t="s">
        <v>32</v>
      </c>
      <c r="C181" s="26"/>
    </row>
    <row r="182" spans="1:3" ht="15">
      <c r="A182" s="25" t="s">
        <v>34</v>
      </c>
      <c r="B182" s="8"/>
      <c r="C182" s="28"/>
    </row>
    <row r="183" spans="1:3" ht="15">
      <c r="A183" s="27" t="s">
        <v>35</v>
      </c>
      <c r="B183" s="9" t="s">
        <v>111</v>
      </c>
      <c r="C183" s="26"/>
    </row>
    <row r="184" spans="1:3" ht="15">
      <c r="A184" s="27" t="s">
        <v>37</v>
      </c>
      <c r="B184" s="9" t="s">
        <v>135</v>
      </c>
      <c r="C184" s="26"/>
    </row>
    <row r="185" spans="1:3" ht="15">
      <c r="A185" s="25" t="s">
        <v>39</v>
      </c>
      <c r="B185" s="3"/>
      <c r="C185" s="29"/>
    </row>
    <row r="186" spans="1:3" ht="15">
      <c r="A186" s="27" t="s">
        <v>40</v>
      </c>
      <c r="B186" s="9" t="s">
        <v>41</v>
      </c>
      <c r="C186" s="26"/>
    </row>
    <row r="187" spans="1:3" ht="15">
      <c r="A187" s="27" t="s">
        <v>42</v>
      </c>
      <c r="B187" s="9" t="s">
        <v>43</v>
      </c>
      <c r="C187" s="26"/>
    </row>
    <row r="188" spans="1:3" ht="15">
      <c r="A188" s="27" t="s">
        <v>44</v>
      </c>
      <c r="B188" s="9" t="s">
        <v>41</v>
      </c>
      <c r="C188" s="26"/>
    </row>
    <row r="189" spans="1:3" ht="15">
      <c r="A189" s="27" t="s">
        <v>46</v>
      </c>
      <c r="B189" s="9" t="s">
        <v>45</v>
      </c>
      <c r="C189" s="26"/>
    </row>
    <row r="190" spans="1:3" ht="15">
      <c r="A190" s="27" t="s">
        <v>48</v>
      </c>
      <c r="B190" s="9" t="s">
        <v>136</v>
      </c>
      <c r="C190" s="26"/>
    </row>
    <row r="191" spans="1:3" ht="15">
      <c r="A191" s="27" t="s">
        <v>50</v>
      </c>
      <c r="B191" s="9" t="s">
        <v>51</v>
      </c>
      <c r="C191" s="26"/>
    </row>
    <row r="192" spans="1:3" ht="15">
      <c r="A192" s="27" t="s">
        <v>52</v>
      </c>
      <c r="B192" s="9" t="s">
        <v>41</v>
      </c>
      <c r="C192" s="26"/>
    </row>
    <row r="193" spans="1:3" ht="15">
      <c r="A193" s="27" t="s">
        <v>53</v>
      </c>
      <c r="B193" s="9" t="s">
        <v>41</v>
      </c>
      <c r="C193" s="26"/>
    </row>
    <row r="194" spans="1:3" ht="15">
      <c r="A194" s="27" t="s">
        <v>54</v>
      </c>
      <c r="B194" s="9" t="s">
        <v>41</v>
      </c>
      <c r="C194" s="26"/>
    </row>
    <row r="195" spans="1:3" ht="15">
      <c r="A195" s="25" t="s">
        <v>55</v>
      </c>
      <c r="B195" s="8"/>
      <c r="C195" s="28"/>
    </row>
    <row r="196" spans="1:3" ht="15">
      <c r="A196" s="27" t="s">
        <v>56</v>
      </c>
      <c r="B196" s="9" t="s">
        <v>57</v>
      </c>
      <c r="C196" s="26"/>
    </row>
    <row r="197" spans="1:3" ht="15">
      <c r="A197" s="25" t="s">
        <v>58</v>
      </c>
      <c r="B197" s="8"/>
      <c r="C197" s="28"/>
    </row>
    <row r="198" spans="1:3" ht="15">
      <c r="A198" s="27" t="s">
        <v>59</v>
      </c>
      <c r="B198" s="1" t="s">
        <v>116</v>
      </c>
      <c r="C198" s="15"/>
    </row>
    <row r="199" spans="1:3" ht="15">
      <c r="A199" s="27" t="s">
        <v>60</v>
      </c>
      <c r="B199" s="1" t="s">
        <v>61</v>
      </c>
      <c r="C199" s="15"/>
    </row>
    <row r="200" spans="1:3" ht="15">
      <c r="A200" s="27" t="s">
        <v>117</v>
      </c>
      <c r="B200" s="1" t="s">
        <v>32</v>
      </c>
      <c r="C200" s="15"/>
    </row>
    <row r="201" spans="1:3" ht="15">
      <c r="A201" s="27" t="s">
        <v>62</v>
      </c>
      <c r="B201" s="9" t="s">
        <v>23</v>
      </c>
      <c r="C201" s="15"/>
    </row>
    <row r="202" spans="1:3" ht="15">
      <c r="A202" s="25" t="s">
        <v>63</v>
      </c>
      <c r="B202" s="8"/>
      <c r="C202" s="28"/>
    </row>
    <row r="203" spans="1:3" ht="15">
      <c r="A203" s="27" t="s">
        <v>64</v>
      </c>
      <c r="B203" s="1" t="s">
        <v>118</v>
      </c>
      <c r="C203" s="15"/>
    </row>
    <row r="204" spans="1:3" ht="15">
      <c r="A204" s="27" t="s">
        <v>66</v>
      </c>
      <c r="B204" s="1" t="s">
        <v>137</v>
      </c>
      <c r="C204" s="15"/>
    </row>
    <row r="205" spans="1:3" ht="15">
      <c r="A205" s="27" t="s">
        <v>67</v>
      </c>
      <c r="B205" s="1" t="s">
        <v>138</v>
      </c>
      <c r="C205" s="15"/>
    </row>
    <row r="206" spans="1:3" ht="15">
      <c r="A206" s="27" t="s">
        <v>68</v>
      </c>
      <c r="B206" s="9" t="s">
        <v>139</v>
      </c>
      <c r="C206" s="26"/>
    </row>
    <row r="207" spans="1:3" ht="15">
      <c r="A207" s="25" t="s">
        <v>69</v>
      </c>
      <c r="B207" s="3"/>
      <c r="C207" s="29"/>
    </row>
    <row r="208" spans="1:3" ht="15">
      <c r="A208" s="27" t="s">
        <v>70</v>
      </c>
      <c r="B208" s="9" t="s">
        <v>140</v>
      </c>
      <c r="C208" s="26"/>
    </row>
    <row r="209" spans="1:3" ht="15">
      <c r="A209" s="27" t="s">
        <v>71</v>
      </c>
      <c r="B209" s="9" t="s">
        <v>141</v>
      </c>
      <c r="C209" s="26"/>
    </row>
    <row r="210" spans="1:3" ht="15">
      <c r="A210" s="25" t="s">
        <v>72</v>
      </c>
      <c r="B210" s="3"/>
      <c r="C210" s="29"/>
    </row>
    <row r="211" spans="1:3" ht="15">
      <c r="A211" s="27" t="s">
        <v>73</v>
      </c>
      <c r="B211" s="9" t="s">
        <v>124</v>
      </c>
      <c r="C211" s="26"/>
    </row>
    <row r="212" spans="1:3" ht="15">
      <c r="A212" s="27" t="s">
        <v>74</v>
      </c>
      <c r="B212" s="9" t="s">
        <v>41</v>
      </c>
      <c r="C212" s="26"/>
    </row>
    <row r="213" spans="1:3" ht="15">
      <c r="A213" s="27" t="s">
        <v>75</v>
      </c>
      <c r="B213" s="9" t="s">
        <v>41</v>
      </c>
      <c r="C213" s="26"/>
    </row>
    <row r="214" spans="1:3" ht="15">
      <c r="A214" s="27" t="s">
        <v>76</v>
      </c>
      <c r="B214" s="9" t="s">
        <v>41</v>
      </c>
      <c r="C214" s="26"/>
    </row>
    <row r="215" spans="1:3" ht="15">
      <c r="A215" s="25" t="s">
        <v>77</v>
      </c>
      <c r="B215" s="8"/>
      <c r="C215" s="28"/>
    </row>
    <row r="216" spans="1:3" ht="15">
      <c r="A216" s="27" t="s">
        <v>78</v>
      </c>
      <c r="B216" s="9" t="s">
        <v>125</v>
      </c>
      <c r="C216" s="26"/>
    </row>
    <row r="217" spans="1:3" ht="15">
      <c r="A217" s="27"/>
      <c r="B217" s="9"/>
      <c r="C217" s="26"/>
    </row>
    <row r="218" spans="1:3" ht="15">
      <c r="A218" s="25" t="s">
        <v>79</v>
      </c>
      <c r="B218" s="8"/>
      <c r="C218" s="28"/>
    </row>
    <row r="219" spans="1:3" ht="15">
      <c r="A219" s="65" t="s">
        <v>182</v>
      </c>
      <c r="B219" s="1"/>
      <c r="C219" s="15"/>
    </row>
    <row r="220" spans="1:3" ht="15.75" thickBot="1">
      <c r="A220" s="62"/>
      <c r="B220" s="63"/>
      <c r="C220" s="64"/>
    </row>
    <row r="222" spans="1:2" ht="15">
      <c r="A222" s="55" t="s">
        <v>127</v>
      </c>
      <c r="B222" s="56"/>
    </row>
    <row r="223" spans="1:2" ht="15">
      <c r="A223" s="13" t="s">
        <v>82</v>
      </c>
      <c r="B223" s="14">
        <f>B221*B222</f>
        <v>0</v>
      </c>
    </row>
    <row r="224" spans="1:2" ht="15">
      <c r="A224" s="13" t="s">
        <v>80</v>
      </c>
      <c r="B224" s="59">
        <v>2</v>
      </c>
    </row>
    <row r="225" spans="1:2" ht="15">
      <c r="A225" s="13" t="s">
        <v>83</v>
      </c>
      <c r="B225" s="14">
        <f>B223*B224</f>
        <v>0</v>
      </c>
    </row>
    <row r="226" spans="1:2" ht="15">
      <c r="A226" s="13" t="s">
        <v>84</v>
      </c>
      <c r="B226" s="16"/>
    </row>
    <row r="227" spans="1:2" ht="15">
      <c r="A227" s="13" t="s">
        <v>85</v>
      </c>
      <c r="B227" s="14">
        <f>B228-B223</f>
        <v>0</v>
      </c>
    </row>
    <row r="228" spans="1:2" ht="15">
      <c r="A228" s="13" t="s">
        <v>86</v>
      </c>
      <c r="B228" s="14">
        <f>B223*B226</f>
        <v>0</v>
      </c>
    </row>
    <row r="229" spans="1:2" ht="15">
      <c r="A229" s="13" t="s">
        <v>87</v>
      </c>
      <c r="B229" s="14">
        <f>B224*B227</f>
        <v>0</v>
      </c>
    </row>
    <row r="230" spans="1:2" ht="15.75" thickBot="1">
      <c r="A230" s="17" t="s">
        <v>88</v>
      </c>
      <c r="B230" s="18">
        <f>B224*B228</f>
        <v>0</v>
      </c>
    </row>
    <row r="232" ht="15.75" thickBot="1"/>
    <row r="233" spans="1:3" ht="24" thickBot="1">
      <c r="A233" s="19" t="s">
        <v>128</v>
      </c>
      <c r="B233" s="20"/>
      <c r="C233" s="21"/>
    </row>
    <row r="234" spans="1:3" ht="15">
      <c r="A234" s="12"/>
      <c r="B234" s="4" t="s">
        <v>0</v>
      </c>
      <c r="C234" s="5"/>
    </row>
    <row r="235" spans="1:3" ht="15.75" thickBot="1">
      <c r="A235" s="12"/>
      <c r="B235" s="6" t="s">
        <v>1</v>
      </c>
      <c r="C235" s="7"/>
    </row>
    <row r="236" spans="1:3" ht="15">
      <c r="A236" s="12"/>
      <c r="C236" s="22"/>
    </row>
    <row r="237" spans="1:3" ht="15">
      <c r="A237" s="23" t="s">
        <v>2</v>
      </c>
      <c r="B237" s="2" t="s">
        <v>3</v>
      </c>
      <c r="C237" s="24" t="s">
        <v>4</v>
      </c>
    </row>
    <row r="238" spans="1:3" ht="15">
      <c r="A238" s="25" t="s">
        <v>5</v>
      </c>
      <c r="B238" s="8"/>
      <c r="C238" s="28"/>
    </row>
    <row r="239" spans="1:3" ht="15">
      <c r="A239" s="27" t="s">
        <v>6</v>
      </c>
      <c r="B239" s="31" t="s">
        <v>143</v>
      </c>
      <c r="C239" s="26"/>
    </row>
    <row r="240" spans="1:3" ht="15">
      <c r="A240" s="27" t="s">
        <v>7</v>
      </c>
      <c r="B240" s="31" t="s">
        <v>144</v>
      </c>
      <c r="C240" s="26"/>
    </row>
    <row r="241" spans="1:3" ht="15">
      <c r="A241" s="27" t="s">
        <v>8</v>
      </c>
      <c r="B241" s="31" t="s">
        <v>145</v>
      </c>
      <c r="C241" s="26"/>
    </row>
    <row r="242" spans="1:3" ht="15">
      <c r="A242" s="25" t="s">
        <v>9</v>
      </c>
      <c r="B242" s="8"/>
      <c r="C242" s="28"/>
    </row>
    <row r="243" spans="1:3" ht="15">
      <c r="A243" s="27" t="s">
        <v>10</v>
      </c>
      <c r="B243" s="9" t="s">
        <v>146</v>
      </c>
      <c r="C243" s="26"/>
    </row>
    <row r="244" spans="1:3" ht="15">
      <c r="A244" s="25" t="s">
        <v>12</v>
      </c>
      <c r="B244" s="8"/>
      <c r="C244" s="28"/>
    </row>
    <row r="245" spans="1:3" ht="15">
      <c r="A245" s="27" t="s">
        <v>13</v>
      </c>
      <c r="B245" s="31" t="s">
        <v>147</v>
      </c>
      <c r="C245" s="26"/>
    </row>
    <row r="246" spans="1:3" ht="15">
      <c r="A246" s="27" t="s">
        <v>14</v>
      </c>
      <c r="B246" s="31" t="s">
        <v>148</v>
      </c>
      <c r="C246" s="26"/>
    </row>
    <row r="247" spans="1:3" ht="15">
      <c r="A247" s="27" t="s">
        <v>16</v>
      </c>
      <c r="B247" s="9" t="s">
        <v>149</v>
      </c>
      <c r="C247" s="26"/>
    </row>
    <row r="248" spans="1:3" ht="15">
      <c r="A248" s="27" t="s">
        <v>17</v>
      </c>
      <c r="B248" s="9" t="s">
        <v>18</v>
      </c>
      <c r="C248" s="26"/>
    </row>
    <row r="249" spans="1:3" ht="15">
      <c r="A249" s="25" t="s">
        <v>19</v>
      </c>
      <c r="B249" s="3"/>
      <c r="C249" s="29"/>
    </row>
    <row r="250" spans="1:3" ht="15">
      <c r="A250" s="27" t="s">
        <v>20</v>
      </c>
      <c r="B250" s="9" t="s">
        <v>150</v>
      </c>
      <c r="C250" s="26"/>
    </row>
    <row r="251" spans="1:3" ht="15">
      <c r="A251" s="27" t="s">
        <v>22</v>
      </c>
      <c r="B251" s="9" t="s">
        <v>23</v>
      </c>
      <c r="C251" s="26"/>
    </row>
    <row r="252" spans="1:3" ht="15">
      <c r="A252" s="25" t="s">
        <v>24</v>
      </c>
      <c r="B252" s="8"/>
      <c r="C252" s="28"/>
    </row>
    <row r="253" spans="1:3" ht="15">
      <c r="A253" s="27" t="s">
        <v>25</v>
      </c>
      <c r="B253" s="9" t="s">
        <v>26</v>
      </c>
      <c r="C253" s="26"/>
    </row>
    <row r="254" spans="1:3" ht="15">
      <c r="A254" s="27" t="s">
        <v>27</v>
      </c>
      <c r="B254" s="9" t="s">
        <v>107</v>
      </c>
      <c r="C254" s="26"/>
    </row>
    <row r="255" spans="1:3" ht="15">
      <c r="A255" s="27" t="s">
        <v>108</v>
      </c>
      <c r="B255" s="30" t="s">
        <v>109</v>
      </c>
      <c r="C255" s="26"/>
    </row>
    <row r="256" spans="1:3" ht="15">
      <c r="A256" s="25" t="s">
        <v>28</v>
      </c>
      <c r="B256" s="3"/>
      <c r="C256" s="29"/>
    </row>
    <row r="257" spans="1:3" ht="15">
      <c r="A257" s="27" t="s">
        <v>29</v>
      </c>
      <c r="B257" s="9" t="s">
        <v>110</v>
      </c>
      <c r="C257" s="26"/>
    </row>
    <row r="258" spans="1:3" ht="15">
      <c r="A258" s="27" t="s">
        <v>31</v>
      </c>
      <c r="B258" s="9" t="s">
        <v>32</v>
      </c>
      <c r="C258" s="26"/>
    </row>
    <row r="259" spans="1:3" ht="15">
      <c r="A259" s="27" t="s">
        <v>33</v>
      </c>
      <c r="B259" s="9" t="s">
        <v>32</v>
      </c>
      <c r="C259" s="26"/>
    </row>
    <row r="260" spans="1:3" ht="15">
      <c r="A260" s="25" t="s">
        <v>34</v>
      </c>
      <c r="B260" s="8"/>
      <c r="C260" s="28"/>
    </row>
    <row r="261" spans="1:3" ht="15">
      <c r="A261" s="27" t="s">
        <v>35</v>
      </c>
      <c r="B261" s="9" t="s">
        <v>111</v>
      </c>
      <c r="C261" s="26"/>
    </row>
    <row r="262" spans="1:3" ht="15">
      <c r="A262" s="27" t="s">
        <v>37</v>
      </c>
      <c r="B262" s="9" t="s">
        <v>112</v>
      </c>
      <c r="C262" s="26"/>
    </row>
    <row r="263" spans="1:3" ht="15">
      <c r="A263" s="25" t="s">
        <v>39</v>
      </c>
      <c r="B263" s="3"/>
      <c r="C263" s="29"/>
    </row>
    <row r="264" spans="1:3" ht="15">
      <c r="A264" s="27" t="s">
        <v>40</v>
      </c>
      <c r="B264" s="9" t="s">
        <v>41</v>
      </c>
      <c r="C264" s="26"/>
    </row>
    <row r="265" spans="1:3" ht="15">
      <c r="A265" s="27" t="s">
        <v>42</v>
      </c>
      <c r="B265" s="9" t="s">
        <v>47</v>
      </c>
      <c r="C265" s="26"/>
    </row>
    <row r="266" spans="1:3" ht="15">
      <c r="A266" s="27" t="s">
        <v>44</v>
      </c>
      <c r="B266" s="9" t="s">
        <v>41</v>
      </c>
      <c r="C266" s="26"/>
    </row>
    <row r="267" spans="1:3" ht="15">
      <c r="A267" s="27" t="s">
        <v>46</v>
      </c>
      <c r="B267" s="9" t="s">
        <v>47</v>
      </c>
      <c r="C267" s="26"/>
    </row>
    <row r="268" spans="1:3" ht="15">
      <c r="A268" s="27" t="s">
        <v>48</v>
      </c>
      <c r="B268" s="9" t="s">
        <v>113</v>
      </c>
      <c r="C268" s="26"/>
    </row>
    <row r="269" spans="1:3" ht="15">
      <c r="A269" s="27" t="s">
        <v>50</v>
      </c>
      <c r="B269" s="9" t="s">
        <v>51</v>
      </c>
      <c r="C269" s="26"/>
    </row>
    <row r="270" spans="1:3" ht="15">
      <c r="A270" s="27" t="s">
        <v>52</v>
      </c>
      <c r="B270" s="9" t="s">
        <v>114</v>
      </c>
      <c r="C270" s="26"/>
    </row>
    <row r="271" spans="1:3" ht="15">
      <c r="A271" s="27" t="s">
        <v>53</v>
      </c>
      <c r="B271" s="9" t="s">
        <v>41</v>
      </c>
      <c r="C271" s="26"/>
    </row>
    <row r="272" spans="1:3" ht="15">
      <c r="A272" s="27" t="s">
        <v>54</v>
      </c>
      <c r="B272" s="9" t="s">
        <v>41</v>
      </c>
      <c r="C272" s="26"/>
    </row>
    <row r="273" spans="1:3" ht="15">
      <c r="A273" s="25" t="s">
        <v>55</v>
      </c>
      <c r="B273" s="8"/>
      <c r="C273" s="28"/>
    </row>
    <row r="274" spans="1:3" ht="15">
      <c r="A274" s="27" t="s">
        <v>56</v>
      </c>
      <c r="B274" s="9" t="s">
        <v>115</v>
      </c>
      <c r="C274" s="26"/>
    </row>
    <row r="275" spans="1:3" ht="15">
      <c r="A275" s="25" t="s">
        <v>58</v>
      </c>
      <c r="B275" s="8"/>
      <c r="C275" s="28"/>
    </row>
    <row r="276" spans="1:3" ht="15">
      <c r="A276" s="27" t="s">
        <v>59</v>
      </c>
      <c r="B276" s="1" t="s">
        <v>116</v>
      </c>
      <c r="C276" s="15"/>
    </row>
    <row r="277" spans="1:3" ht="15">
      <c r="A277" s="27" t="s">
        <v>60</v>
      </c>
      <c r="B277" s="1" t="s">
        <v>151</v>
      </c>
      <c r="C277" s="15"/>
    </row>
    <row r="278" spans="1:3" ht="15">
      <c r="A278" s="27" t="s">
        <v>117</v>
      </c>
      <c r="B278" s="1" t="s">
        <v>32</v>
      </c>
      <c r="C278" s="15"/>
    </row>
    <row r="279" spans="1:3" ht="15">
      <c r="A279" s="27" t="s">
        <v>62</v>
      </c>
      <c r="B279" s="9" t="s">
        <v>23</v>
      </c>
      <c r="C279" s="15"/>
    </row>
    <row r="280" spans="1:3" ht="15">
      <c r="A280" s="25" t="s">
        <v>63</v>
      </c>
      <c r="B280" s="8"/>
      <c r="C280" s="28"/>
    </row>
    <row r="281" spans="1:3" ht="15">
      <c r="A281" s="27" t="s">
        <v>64</v>
      </c>
      <c r="B281" s="1" t="s">
        <v>152</v>
      </c>
      <c r="C281" s="15"/>
    </row>
    <row r="282" spans="1:3" ht="15">
      <c r="A282" s="27" t="s">
        <v>66</v>
      </c>
      <c r="B282" s="1" t="s">
        <v>119</v>
      </c>
      <c r="C282" s="15"/>
    </row>
    <row r="283" spans="1:3" ht="15">
      <c r="A283" s="27" t="s">
        <v>67</v>
      </c>
      <c r="B283" s="1" t="s">
        <v>120</v>
      </c>
      <c r="C283" s="15"/>
    </row>
    <row r="284" spans="1:3" ht="15">
      <c r="A284" s="27" t="s">
        <v>68</v>
      </c>
      <c r="B284" s="9" t="s">
        <v>151</v>
      </c>
      <c r="C284" s="26"/>
    </row>
    <row r="285" spans="1:3" ht="15">
      <c r="A285" s="25" t="s">
        <v>69</v>
      </c>
      <c r="B285" s="3"/>
      <c r="C285" s="29"/>
    </row>
    <row r="286" spans="1:3" ht="15">
      <c r="A286" s="27" t="s">
        <v>70</v>
      </c>
      <c r="B286" s="9" t="s">
        <v>153</v>
      </c>
      <c r="C286" s="26"/>
    </row>
    <row r="287" spans="1:3" ht="15">
      <c r="A287" s="27" t="s">
        <v>71</v>
      </c>
      <c r="B287" s="9" t="s">
        <v>123</v>
      </c>
      <c r="C287" s="26"/>
    </row>
    <row r="288" spans="1:3" ht="15">
      <c r="A288" s="25" t="s">
        <v>72</v>
      </c>
      <c r="B288" s="3"/>
      <c r="C288" s="29"/>
    </row>
    <row r="289" spans="1:3" ht="15">
      <c r="A289" s="27" t="s">
        <v>73</v>
      </c>
      <c r="B289" s="9" t="s">
        <v>124</v>
      </c>
      <c r="C289" s="26"/>
    </row>
    <row r="290" spans="1:3" ht="15">
      <c r="A290" s="27" t="s">
        <v>74</v>
      </c>
      <c r="B290" s="9" t="s">
        <v>41</v>
      </c>
      <c r="C290" s="26"/>
    </row>
    <row r="291" spans="1:3" ht="15">
      <c r="A291" s="27" t="s">
        <v>75</v>
      </c>
      <c r="B291" s="9" t="s">
        <v>41</v>
      </c>
      <c r="C291" s="26"/>
    </row>
    <row r="292" spans="1:3" ht="15">
      <c r="A292" s="27" t="s">
        <v>76</v>
      </c>
      <c r="B292" s="9" t="s">
        <v>41</v>
      </c>
      <c r="C292" s="26"/>
    </row>
    <row r="293" spans="1:3" ht="15">
      <c r="A293" s="25" t="s">
        <v>77</v>
      </c>
      <c r="B293" s="8"/>
      <c r="C293" s="28"/>
    </row>
    <row r="294" spans="1:3" ht="15">
      <c r="A294" s="27" t="s">
        <v>78</v>
      </c>
      <c r="B294" s="9" t="s">
        <v>151</v>
      </c>
      <c r="C294" s="26"/>
    </row>
    <row r="295" spans="1:3" ht="15">
      <c r="A295" s="27"/>
      <c r="B295" s="9"/>
      <c r="C295" s="26"/>
    </row>
    <row r="296" spans="1:3" ht="15">
      <c r="A296" s="25" t="s">
        <v>79</v>
      </c>
      <c r="B296" s="8"/>
      <c r="C296" s="28"/>
    </row>
    <row r="297" spans="1:3" ht="15">
      <c r="A297" s="65" t="s">
        <v>182</v>
      </c>
      <c r="B297" s="1"/>
      <c r="C297" s="15"/>
    </row>
    <row r="298" spans="1:3" ht="15.75" thickBot="1">
      <c r="A298" s="62"/>
      <c r="B298" s="63"/>
      <c r="C298" s="64"/>
    </row>
    <row r="299" spans="1:2" ht="15">
      <c r="A299" s="12"/>
      <c r="B299" s="22"/>
    </row>
    <row r="300" spans="1:2" ht="15">
      <c r="A300" s="55" t="s">
        <v>142</v>
      </c>
      <c r="B300" s="56"/>
    </row>
    <row r="301" spans="1:2" ht="15">
      <c r="A301" s="13" t="s">
        <v>82</v>
      </c>
      <c r="B301" s="14">
        <f>B299*B300</f>
        <v>0</v>
      </c>
    </row>
    <row r="302" spans="1:2" ht="15">
      <c r="A302" s="13" t="s">
        <v>80</v>
      </c>
      <c r="B302" s="59">
        <v>2</v>
      </c>
    </row>
    <row r="303" spans="1:2" ht="15">
      <c r="A303" s="13" t="s">
        <v>83</v>
      </c>
      <c r="B303" s="14">
        <f>B301*B302</f>
        <v>0</v>
      </c>
    </row>
    <row r="304" spans="1:2" ht="15">
      <c r="A304" s="13" t="s">
        <v>84</v>
      </c>
      <c r="B304" s="16"/>
    </row>
    <row r="305" spans="1:2" ht="15">
      <c r="A305" s="13" t="s">
        <v>85</v>
      </c>
      <c r="B305" s="14">
        <f>B306-B301</f>
        <v>0</v>
      </c>
    </row>
    <row r="306" spans="1:2" ht="15">
      <c r="A306" s="13" t="s">
        <v>86</v>
      </c>
      <c r="B306" s="14">
        <f>B301*B304</f>
        <v>0</v>
      </c>
    </row>
    <row r="307" spans="1:2" ht="15">
      <c r="A307" s="13" t="s">
        <v>87</v>
      </c>
      <c r="B307" s="14">
        <f>B302*B305</f>
        <v>0</v>
      </c>
    </row>
    <row r="308" spans="1:2" ht="15.75" thickBot="1">
      <c r="A308" s="17" t="s">
        <v>88</v>
      </c>
      <c r="B308" s="18">
        <f>B302*B306</f>
        <v>0</v>
      </c>
    </row>
    <row r="310" ht="15.75" thickBot="1"/>
    <row r="311" spans="1:3" ht="24" thickBot="1">
      <c r="A311" s="19" t="s">
        <v>154</v>
      </c>
      <c r="B311" s="20"/>
      <c r="C311" s="21"/>
    </row>
    <row r="312" spans="1:3" ht="15">
      <c r="A312" s="12"/>
      <c r="B312" s="4" t="s">
        <v>0</v>
      </c>
      <c r="C312" s="5"/>
    </row>
    <row r="313" spans="1:3" ht="15.75" thickBot="1">
      <c r="A313" s="12"/>
      <c r="B313" s="6" t="s">
        <v>1</v>
      </c>
      <c r="C313" s="7"/>
    </row>
    <row r="314" spans="1:3" ht="15">
      <c r="A314" s="12"/>
      <c r="C314" s="22"/>
    </row>
    <row r="315" spans="1:3" ht="15">
      <c r="A315" s="23" t="s">
        <v>2</v>
      </c>
      <c r="B315" s="2" t="s">
        <v>3</v>
      </c>
      <c r="C315" s="24" t="s">
        <v>4</v>
      </c>
    </row>
    <row r="316" spans="1:3" ht="15">
      <c r="A316" s="25" t="s">
        <v>5</v>
      </c>
      <c r="B316" s="8"/>
      <c r="C316" s="28"/>
    </row>
    <row r="317" spans="1:3" ht="15">
      <c r="A317" s="27" t="s">
        <v>6</v>
      </c>
      <c r="B317" s="9" t="s">
        <v>156</v>
      </c>
      <c r="C317" s="26"/>
    </row>
    <row r="318" spans="1:3" ht="15">
      <c r="A318" s="27" t="s">
        <v>7</v>
      </c>
      <c r="B318" s="9" t="s">
        <v>157</v>
      </c>
      <c r="C318" s="26"/>
    </row>
    <row r="319" spans="1:3" ht="15">
      <c r="A319" s="27" t="s">
        <v>8</v>
      </c>
      <c r="B319" s="9" t="s">
        <v>18</v>
      </c>
      <c r="C319" s="26"/>
    </row>
    <row r="320" spans="1:3" ht="15">
      <c r="A320" s="25" t="s">
        <v>9</v>
      </c>
      <c r="B320" s="8"/>
      <c r="C320" s="28"/>
    </row>
    <row r="321" spans="1:3" ht="15">
      <c r="A321" s="27" t="s">
        <v>10</v>
      </c>
      <c r="B321" s="9" t="s">
        <v>158</v>
      </c>
      <c r="C321" s="26"/>
    </row>
    <row r="322" spans="1:3" ht="15">
      <c r="A322" s="25" t="s">
        <v>12</v>
      </c>
      <c r="B322" s="8"/>
      <c r="C322" s="28"/>
    </row>
    <row r="323" spans="1:3" ht="15">
      <c r="A323" s="27" t="s">
        <v>13</v>
      </c>
      <c r="B323" s="9" t="s">
        <v>159</v>
      </c>
      <c r="C323" s="26"/>
    </row>
    <row r="324" spans="1:3" ht="15">
      <c r="A324" s="27" t="s">
        <v>14</v>
      </c>
      <c r="B324" s="9" t="s">
        <v>15</v>
      </c>
      <c r="C324" s="26"/>
    </row>
    <row r="325" spans="1:3" ht="15">
      <c r="A325" s="27" t="s">
        <v>16</v>
      </c>
      <c r="B325" s="9" t="s">
        <v>18</v>
      </c>
      <c r="C325" s="26"/>
    </row>
    <row r="326" spans="1:3" ht="15">
      <c r="A326" s="27" t="s">
        <v>17</v>
      </c>
      <c r="B326" s="9" t="s">
        <v>18</v>
      </c>
      <c r="C326" s="26"/>
    </row>
    <row r="327" spans="1:3" ht="15">
      <c r="A327" s="25" t="s">
        <v>19</v>
      </c>
      <c r="B327" s="3"/>
      <c r="C327" s="29"/>
    </row>
    <row r="328" spans="1:3" ht="15">
      <c r="A328" s="27" t="s">
        <v>20</v>
      </c>
      <c r="B328" s="9" t="s">
        <v>21</v>
      </c>
      <c r="C328" s="26"/>
    </row>
    <row r="329" spans="1:3" ht="15">
      <c r="A329" s="27" t="s">
        <v>22</v>
      </c>
      <c r="B329" s="9" t="s">
        <v>23</v>
      </c>
      <c r="C329" s="26"/>
    </row>
    <row r="330" spans="1:3" ht="15">
      <c r="A330" s="25" t="s">
        <v>24</v>
      </c>
      <c r="B330" s="8"/>
      <c r="C330" s="28"/>
    </row>
    <row r="331" spans="1:3" ht="15">
      <c r="A331" s="27" t="s">
        <v>25</v>
      </c>
      <c r="B331" s="9" t="s">
        <v>26</v>
      </c>
      <c r="C331" s="26"/>
    </row>
    <row r="332" spans="1:3" ht="15">
      <c r="A332" s="27" t="s">
        <v>27</v>
      </c>
      <c r="B332" s="9" t="s">
        <v>160</v>
      </c>
      <c r="C332" s="26"/>
    </row>
    <row r="333" spans="1:3" ht="15">
      <c r="A333" s="27" t="s">
        <v>108</v>
      </c>
      <c r="B333" s="9" t="s">
        <v>41</v>
      </c>
      <c r="C333" s="26"/>
    </row>
    <row r="334" spans="1:3" ht="15">
      <c r="A334" s="25" t="s">
        <v>28</v>
      </c>
      <c r="B334" s="3"/>
      <c r="C334" s="29"/>
    </row>
    <row r="335" spans="1:3" ht="15">
      <c r="A335" s="27" t="s">
        <v>29</v>
      </c>
      <c r="B335" s="9" t="s">
        <v>32</v>
      </c>
      <c r="C335" s="26"/>
    </row>
    <row r="336" spans="1:3" ht="15">
      <c r="A336" s="27" t="s">
        <v>31</v>
      </c>
      <c r="B336" s="9" t="s">
        <v>32</v>
      </c>
      <c r="C336" s="26"/>
    </row>
    <row r="337" spans="1:3" ht="15">
      <c r="A337" s="27" t="s">
        <v>33</v>
      </c>
      <c r="B337" s="9" t="s">
        <v>32</v>
      </c>
      <c r="C337" s="26"/>
    </row>
    <row r="338" spans="1:3" ht="15">
      <c r="A338" s="25" t="s">
        <v>34</v>
      </c>
      <c r="B338" s="8"/>
      <c r="C338" s="28"/>
    </row>
    <row r="339" spans="1:3" ht="15">
      <c r="A339" s="27" t="s">
        <v>35</v>
      </c>
      <c r="B339" s="9" t="s">
        <v>161</v>
      </c>
      <c r="C339" s="26"/>
    </row>
    <row r="340" spans="1:3" ht="15">
      <c r="A340" s="27" t="s">
        <v>37</v>
      </c>
      <c r="B340" s="9" t="s">
        <v>161</v>
      </c>
      <c r="C340" s="26"/>
    </row>
    <row r="341" spans="1:3" ht="15">
      <c r="A341" s="25" t="s">
        <v>39</v>
      </c>
      <c r="B341" s="3"/>
      <c r="C341" s="29"/>
    </row>
    <row r="342" spans="1:3" ht="15">
      <c r="A342" s="27" t="s">
        <v>40</v>
      </c>
      <c r="B342" s="9" t="s">
        <v>41</v>
      </c>
      <c r="C342" s="26"/>
    </row>
    <row r="343" spans="1:3" ht="15">
      <c r="A343" s="27" t="s">
        <v>42</v>
      </c>
      <c r="B343" s="9" t="s">
        <v>47</v>
      </c>
      <c r="C343" s="26"/>
    </row>
    <row r="344" spans="1:3" ht="15">
      <c r="A344" s="27" t="s">
        <v>44</v>
      </c>
      <c r="B344" s="9" t="s">
        <v>45</v>
      </c>
      <c r="C344" s="26"/>
    </row>
    <row r="345" spans="1:3" ht="15">
      <c r="A345" s="27" t="s">
        <v>46</v>
      </c>
      <c r="B345" s="9" t="s">
        <v>18</v>
      </c>
      <c r="C345" s="26"/>
    </row>
    <row r="346" spans="1:3" ht="15">
      <c r="A346" s="27" t="s">
        <v>48</v>
      </c>
      <c r="B346" s="9" t="s">
        <v>32</v>
      </c>
      <c r="C346" s="26"/>
    </row>
    <row r="347" spans="1:3" ht="15">
      <c r="A347" s="27" t="s">
        <v>50</v>
      </c>
      <c r="B347" s="9" t="s">
        <v>18</v>
      </c>
      <c r="C347" s="26"/>
    </row>
    <row r="348" spans="1:3" ht="15">
      <c r="A348" s="27" t="s">
        <v>52</v>
      </c>
      <c r="B348" s="9" t="s">
        <v>41</v>
      </c>
      <c r="C348" s="26"/>
    </row>
    <row r="349" spans="1:3" ht="15">
      <c r="A349" s="27" t="s">
        <v>53</v>
      </c>
      <c r="B349" s="9" t="s">
        <v>41</v>
      </c>
      <c r="C349" s="26"/>
    </row>
    <row r="350" spans="1:3" ht="15">
      <c r="A350" s="27" t="s">
        <v>54</v>
      </c>
      <c r="B350" s="9" t="s">
        <v>41</v>
      </c>
      <c r="C350" s="26"/>
    </row>
    <row r="351" spans="1:3" ht="15">
      <c r="A351" s="25" t="s">
        <v>55</v>
      </c>
      <c r="B351" s="8"/>
      <c r="C351" s="28"/>
    </row>
    <row r="352" spans="1:3" ht="15">
      <c r="A352" s="27" t="s">
        <v>56</v>
      </c>
      <c r="B352" s="9" t="s">
        <v>57</v>
      </c>
      <c r="C352" s="26"/>
    </row>
    <row r="353" spans="1:3" ht="15">
      <c r="A353" s="25" t="s">
        <v>58</v>
      </c>
      <c r="B353" s="8"/>
      <c r="C353" s="28"/>
    </row>
    <row r="354" spans="1:3" ht="15">
      <c r="A354" s="27" t="s">
        <v>59</v>
      </c>
      <c r="B354" s="1" t="s">
        <v>162</v>
      </c>
      <c r="C354" s="15"/>
    </row>
    <row r="355" spans="1:3" ht="15">
      <c r="A355" s="27" t="s">
        <v>60</v>
      </c>
      <c r="B355" s="1" t="s">
        <v>32</v>
      </c>
      <c r="C355" s="15"/>
    </row>
    <row r="356" spans="1:3" ht="15">
      <c r="A356" s="27" t="s">
        <v>117</v>
      </c>
      <c r="B356" s="1" t="s">
        <v>32</v>
      </c>
      <c r="C356" s="15"/>
    </row>
    <row r="357" spans="1:3" ht="15">
      <c r="A357" s="27" t="s">
        <v>62</v>
      </c>
      <c r="B357" s="9" t="s">
        <v>32</v>
      </c>
      <c r="C357" s="15"/>
    </row>
    <row r="358" spans="1:3" ht="15">
      <c r="A358" s="25" t="s">
        <v>63</v>
      </c>
      <c r="B358" s="8"/>
      <c r="C358" s="28"/>
    </row>
    <row r="359" spans="1:3" ht="15">
      <c r="A359" s="27" t="s">
        <v>64</v>
      </c>
      <c r="B359" s="1" t="s">
        <v>163</v>
      </c>
      <c r="C359" s="15"/>
    </row>
    <row r="360" spans="1:3" ht="15">
      <c r="A360" s="27" t="s">
        <v>66</v>
      </c>
      <c r="B360" s="1" t="s">
        <v>18</v>
      </c>
      <c r="C360" s="15"/>
    </row>
    <row r="361" spans="1:3" ht="15">
      <c r="A361" s="27" t="s">
        <v>67</v>
      </c>
      <c r="B361" s="1" t="s">
        <v>18</v>
      </c>
      <c r="C361" s="15"/>
    </row>
    <row r="362" spans="1:3" ht="15">
      <c r="A362" s="27" t="s">
        <v>68</v>
      </c>
      <c r="B362" s="9" t="s">
        <v>164</v>
      </c>
      <c r="C362" s="26"/>
    </row>
    <row r="363" spans="1:3" ht="15">
      <c r="A363" s="25" t="s">
        <v>69</v>
      </c>
      <c r="B363" s="3"/>
      <c r="C363" s="29"/>
    </row>
    <row r="364" spans="1:3" ht="15">
      <c r="A364" s="27" t="s">
        <v>70</v>
      </c>
      <c r="B364" s="9" t="s">
        <v>165</v>
      </c>
      <c r="C364" s="26"/>
    </row>
    <row r="365" spans="1:3" ht="15">
      <c r="A365" s="27" t="s">
        <v>71</v>
      </c>
      <c r="B365" s="9" t="s">
        <v>32</v>
      </c>
      <c r="C365" s="26"/>
    </row>
    <row r="366" spans="1:3" ht="15">
      <c r="A366" s="25" t="s">
        <v>72</v>
      </c>
      <c r="B366" s="3"/>
      <c r="C366" s="29"/>
    </row>
    <row r="367" spans="1:3" ht="15">
      <c r="A367" s="27" t="s">
        <v>73</v>
      </c>
      <c r="B367" s="9" t="s">
        <v>32</v>
      </c>
      <c r="C367" s="26"/>
    </row>
    <row r="368" spans="1:3" ht="15">
      <c r="A368" s="27" t="s">
        <v>74</v>
      </c>
      <c r="B368" s="9" t="s">
        <v>41</v>
      </c>
      <c r="C368" s="26"/>
    </row>
    <row r="369" spans="1:3" ht="15">
      <c r="A369" s="27" t="s">
        <v>75</v>
      </c>
      <c r="B369" s="9" t="s">
        <v>41</v>
      </c>
      <c r="C369" s="26"/>
    </row>
    <row r="370" spans="1:3" ht="15">
      <c r="A370" s="27" t="s">
        <v>76</v>
      </c>
      <c r="B370" s="9" t="s">
        <v>41</v>
      </c>
      <c r="C370" s="26"/>
    </row>
    <row r="371" spans="1:3" ht="15">
      <c r="A371" s="25" t="s">
        <v>77</v>
      </c>
      <c r="B371" s="8"/>
      <c r="C371" s="28"/>
    </row>
    <row r="372" spans="1:3" ht="15">
      <c r="A372" s="27" t="s">
        <v>78</v>
      </c>
      <c r="B372" s="9" t="s">
        <v>166</v>
      </c>
      <c r="C372" s="26"/>
    </row>
    <row r="373" spans="1:3" ht="15">
      <c r="A373" s="27"/>
      <c r="B373" s="9"/>
      <c r="C373" s="26"/>
    </row>
    <row r="374" spans="1:3" ht="15">
      <c r="A374" s="25" t="s">
        <v>79</v>
      </c>
      <c r="B374" s="8"/>
      <c r="C374" s="28"/>
    </row>
    <row r="375" spans="1:3" ht="15">
      <c r="A375" s="65" t="s">
        <v>182</v>
      </c>
      <c r="B375" s="1"/>
      <c r="C375" s="15"/>
    </row>
    <row r="376" spans="1:3" ht="15.75" thickBot="1">
      <c r="A376" s="62"/>
      <c r="B376" s="63"/>
      <c r="C376" s="64"/>
    </row>
    <row r="377" spans="1:2" ht="15">
      <c r="A377" s="12"/>
      <c r="B377" s="22"/>
    </row>
    <row r="378" spans="1:2" ht="15">
      <c r="A378" s="55" t="s">
        <v>155</v>
      </c>
      <c r="B378" s="56"/>
    </row>
    <row r="379" spans="1:2" ht="15">
      <c r="A379" s="13" t="s">
        <v>82</v>
      </c>
      <c r="B379" s="14">
        <f>B377*B378</f>
        <v>0</v>
      </c>
    </row>
    <row r="380" spans="1:2" ht="15">
      <c r="A380" s="13" t="s">
        <v>80</v>
      </c>
      <c r="B380" s="59">
        <v>1</v>
      </c>
    </row>
    <row r="381" spans="1:2" ht="15">
      <c r="A381" s="13" t="s">
        <v>83</v>
      </c>
      <c r="B381" s="14">
        <f>B379*B380</f>
        <v>0</v>
      </c>
    </row>
    <row r="382" spans="1:2" ht="15">
      <c r="A382" s="13" t="s">
        <v>84</v>
      </c>
      <c r="B382" s="16"/>
    </row>
    <row r="383" spans="1:2" ht="15">
      <c r="A383" s="13" t="s">
        <v>85</v>
      </c>
      <c r="B383" s="14">
        <f>B384-B379</f>
        <v>0</v>
      </c>
    </row>
    <row r="384" spans="1:2" ht="15">
      <c r="A384" s="13" t="s">
        <v>183</v>
      </c>
      <c r="B384" s="14">
        <f>B379*B382</f>
        <v>0</v>
      </c>
    </row>
    <row r="385" spans="1:2" ht="15">
      <c r="A385" s="13" t="s">
        <v>87</v>
      </c>
      <c r="B385" s="14">
        <f>B380*B383</f>
        <v>0</v>
      </c>
    </row>
    <row r="386" spans="1:2" ht="15.75" thickBot="1">
      <c r="A386" s="17" t="s">
        <v>88</v>
      </c>
      <c r="B386" s="18">
        <f>B380*B384</f>
        <v>0</v>
      </c>
    </row>
    <row r="389" ht="15">
      <c r="A389" s="52"/>
    </row>
  </sheetData>
  <mergeCells count="5">
    <mergeCell ref="A378:B378"/>
    <mergeCell ref="A66:B66"/>
    <mergeCell ref="A144:B144"/>
    <mergeCell ref="A222:B222"/>
    <mergeCell ref="A300:B3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13CFF-34BB-44CC-949D-EEFFBB7BF3C8}">
  <dimension ref="A1:I9"/>
  <sheetViews>
    <sheetView zoomScale="85" zoomScaleNormal="85" workbookViewId="0" topLeftCell="A1">
      <selection activeCell="F3" sqref="F3"/>
    </sheetView>
  </sheetViews>
  <sheetFormatPr defaultColWidth="9.140625" defaultRowHeight="15"/>
  <cols>
    <col min="1" max="1" width="34.28125" style="0" bestFit="1" customWidth="1"/>
    <col min="2" max="6" width="14.140625" style="0" customWidth="1"/>
    <col min="7" max="7" width="15.57421875" style="0" customWidth="1"/>
    <col min="8" max="8" width="9.7109375" style="0" bestFit="1" customWidth="1"/>
  </cols>
  <sheetData>
    <row r="1" spans="1:9" ht="30" customHeight="1">
      <c r="A1" s="39" t="s">
        <v>167</v>
      </c>
      <c r="B1" s="40" t="s">
        <v>180</v>
      </c>
      <c r="C1" s="40" t="s">
        <v>176</v>
      </c>
      <c r="D1" s="40" t="s">
        <v>177</v>
      </c>
      <c r="E1" s="40" t="s">
        <v>178</v>
      </c>
      <c r="F1" s="40" t="s">
        <v>179</v>
      </c>
      <c r="G1" s="57" t="s">
        <v>174</v>
      </c>
      <c r="H1" s="32"/>
      <c r="I1" s="32"/>
    </row>
    <row r="2" spans="1:8" ht="15">
      <c r="A2" s="41" t="s">
        <v>168</v>
      </c>
      <c r="B2" s="34">
        <f>'Tech. specifikace'!B67</f>
        <v>0</v>
      </c>
      <c r="C2" s="33">
        <f>'Tech. specifikace'!B145</f>
        <v>0</v>
      </c>
      <c r="D2" s="51">
        <f>'Tech. specifikace'!B223</f>
        <v>0</v>
      </c>
      <c r="E2" s="33">
        <f>'Tech. specifikace'!B301</f>
        <v>0</v>
      </c>
      <c r="F2" s="33">
        <f>'Tech. specifikace'!B379</f>
        <v>0</v>
      </c>
      <c r="G2" s="58"/>
      <c r="H2" s="53"/>
    </row>
    <row r="3" spans="1:7" ht="15">
      <c r="A3" s="41" t="s">
        <v>169</v>
      </c>
      <c r="B3" s="50">
        <f>'Tech. specifikace'!B68</f>
        <v>1</v>
      </c>
      <c r="C3" s="50">
        <f>'Tech. specifikace'!B146</f>
        <v>1</v>
      </c>
      <c r="D3" s="50">
        <f>'Tech. specifikace'!B224</f>
        <v>2</v>
      </c>
      <c r="E3" s="50">
        <f>'Tech. specifikace'!B302</f>
        <v>2</v>
      </c>
      <c r="F3" s="50">
        <f>'Tech. specifikace'!B380</f>
        <v>1</v>
      </c>
      <c r="G3" s="58"/>
    </row>
    <row r="4" spans="1:7" ht="30">
      <c r="A4" s="41" t="s">
        <v>170</v>
      </c>
      <c r="B4" s="51">
        <f>'Tech. specifikace'!B69</f>
        <v>0</v>
      </c>
      <c r="C4" s="51">
        <f>'Tech. specifikace'!B147</f>
        <v>0</v>
      </c>
      <c r="D4" s="51">
        <f>'Tech. specifikace'!B225</f>
        <v>0</v>
      </c>
      <c r="E4" s="51">
        <f>'Tech. specifikace'!B303</f>
        <v>0</v>
      </c>
      <c r="F4" s="51">
        <f>'Tech. specifikace'!B381</f>
        <v>0</v>
      </c>
      <c r="G4" s="42">
        <f>SUM(B4:F4)</f>
        <v>0</v>
      </c>
    </row>
    <row r="5" spans="1:7" ht="15">
      <c r="A5" s="41" t="s">
        <v>84</v>
      </c>
      <c r="B5" s="35">
        <f>'Tech. specifikace'!B70</f>
        <v>0</v>
      </c>
      <c r="C5" s="35">
        <f>'Tech. specifikace'!B148</f>
        <v>0</v>
      </c>
      <c r="D5" s="35">
        <f>'Tech. specifikace'!B226</f>
        <v>0</v>
      </c>
      <c r="E5" s="35">
        <f>'Tech. specifikace'!B304</f>
        <v>0</v>
      </c>
      <c r="F5" s="35">
        <f>'Tech. specifikace'!B382</f>
        <v>0</v>
      </c>
      <c r="G5" s="43" t="s">
        <v>175</v>
      </c>
    </row>
    <row r="6" spans="1:7" ht="15">
      <c r="A6" s="41" t="s">
        <v>171</v>
      </c>
      <c r="B6" s="51">
        <f>'Tech. specifikace'!B71</f>
        <v>0</v>
      </c>
      <c r="C6" s="51">
        <f>'Tech. specifikace'!B149</f>
        <v>0</v>
      </c>
      <c r="D6" s="51">
        <f>'Tech. specifikace'!B227</f>
        <v>0</v>
      </c>
      <c r="E6" s="51">
        <f>'Tech. specifikace'!B305</f>
        <v>0</v>
      </c>
      <c r="F6" s="51">
        <f>'Tech. specifikace'!B383</f>
        <v>0</v>
      </c>
      <c r="G6" s="43" t="s">
        <v>175</v>
      </c>
    </row>
    <row r="7" spans="1:7" ht="15">
      <c r="A7" s="41" t="s">
        <v>86</v>
      </c>
      <c r="B7" s="37">
        <f>'Tech. specifikace'!B72</f>
        <v>0</v>
      </c>
      <c r="C7" s="36">
        <f>'Tech. specifikace'!B150</f>
        <v>0</v>
      </c>
      <c r="D7" s="38">
        <f>'Tech. specifikace'!B228</f>
        <v>0</v>
      </c>
      <c r="E7" s="36">
        <f>'Tech. specifikace'!B306</f>
        <v>0</v>
      </c>
      <c r="F7" s="36">
        <f>'Tech. specifikace'!B384</f>
        <v>0</v>
      </c>
      <c r="G7" s="43" t="s">
        <v>175</v>
      </c>
    </row>
    <row r="8" spans="1:7" ht="30">
      <c r="A8" s="41" t="s">
        <v>172</v>
      </c>
      <c r="B8" s="34">
        <f>'Tech. specifikace'!B73</f>
        <v>0</v>
      </c>
      <c r="C8" s="33">
        <f>'Tech. specifikace'!B151</f>
        <v>0</v>
      </c>
      <c r="D8" s="35">
        <f>'Tech. specifikace'!B229</f>
        <v>0</v>
      </c>
      <c r="E8" s="33">
        <f>'Tech. specifikace'!B307</f>
        <v>0</v>
      </c>
      <c r="F8" s="33">
        <f>'Tech. specifikace'!B385</f>
        <v>0</v>
      </c>
      <c r="G8" s="44">
        <f>SUM(B8:F8)</f>
        <v>0</v>
      </c>
    </row>
    <row r="9" spans="1:7" ht="30.75" thickBot="1">
      <c r="A9" s="45" t="s">
        <v>173</v>
      </c>
      <c r="B9" s="47">
        <f>'Tech. specifikace'!B74</f>
        <v>0</v>
      </c>
      <c r="C9" s="46">
        <f>'Tech. specifikace'!B152</f>
        <v>0</v>
      </c>
      <c r="D9" s="48">
        <f>'Tech. specifikace'!B230</f>
        <v>0</v>
      </c>
      <c r="E9" s="46">
        <f>'Tech. specifikace'!B308</f>
        <v>0</v>
      </c>
      <c r="F9" s="46">
        <f>'Tech. specifikace'!B386</f>
        <v>0</v>
      </c>
      <c r="G9" s="49">
        <f>SUM(B9:F9)</f>
        <v>0</v>
      </c>
    </row>
  </sheetData>
  <protectedRanges>
    <protectedRange sqref="G2 D2:D9" name="Rozsah1"/>
  </protectedRanges>
  <mergeCells count="1">
    <mergeCell ref="G1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6AF82C39CEB3E43AE1E43B51D6457A8" ma:contentTypeVersion="5" ma:contentTypeDescription="Vytvoří nový dokument" ma:contentTypeScope="" ma:versionID="426d5a8f94cd0689eb6761839cdebeca">
  <xsd:schema xmlns:xsd="http://www.w3.org/2001/XMLSchema" xmlns:xs="http://www.w3.org/2001/XMLSchema" xmlns:p="http://schemas.microsoft.com/office/2006/metadata/properties" xmlns:ns3="79f05235-eef3-4cfe-b5d7-2f76ad888284" targetNamespace="http://schemas.microsoft.com/office/2006/metadata/properties" ma:root="true" ma:fieldsID="8e801b8aaa8bbeee7ac048df4708e6c1" ns3:_="">
    <xsd:import namespace="79f05235-eef3-4cfe-b5d7-2f76ad8882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f05235-eef3-4cfe-b5d7-2f76ad888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9f05235-eef3-4cfe-b5d7-2f76ad888284" xsi:nil="true"/>
  </documentManagement>
</p:properties>
</file>

<file path=customXml/itemProps1.xml><?xml version="1.0" encoding="utf-8"?>
<ds:datastoreItem xmlns:ds="http://schemas.openxmlformats.org/officeDocument/2006/customXml" ds:itemID="{11EF916C-A309-441F-8763-8D5F0D5681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f05235-eef3-4cfe-b5d7-2f76ad888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51589F-CF81-478C-9E71-11D2B55942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137614-5132-4D47-85C4-5BD055792680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79f05235-eef3-4cfe-b5d7-2f76ad88828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Vacura, Miroslav</dc:creator>
  <cp:keywords/>
  <dc:description/>
  <cp:lastModifiedBy>Chrastilová, Daniela</cp:lastModifiedBy>
  <dcterms:created xsi:type="dcterms:W3CDTF">2015-06-05T18:19:34Z</dcterms:created>
  <dcterms:modified xsi:type="dcterms:W3CDTF">2023-11-24T13:14:48Z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0x01010006AF82C39CEB3E43AE1E43B51D6457A8</vt:lpwstr>
  </property>
</Properties>
</file>