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7520" activeTab="0"/>
  </bookViews>
  <sheets>
    <sheet name="List1" sheetId="1" r:id="rId1"/>
  </sheets>
  <definedNames>
    <definedName name="_xlnm.Print_Area" localSheetId="0">'List1'!$A$1:$F$8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<sst xmlns="http://schemas.openxmlformats.org/spreadsheetml/2006/main" count="23" uniqueCount="22">
  <si>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S1</t>
  </si>
  <si>
    <t>S2</t>
  </si>
  <si>
    <t>S4</t>
  </si>
  <si>
    <t xml:space="preserve">Označení </t>
  </si>
  <si>
    <t>Celková nabídková cena</t>
  </si>
  <si>
    <t>Nabídková cena - Popis</t>
  </si>
  <si>
    <t>Cena</t>
  </si>
  <si>
    <t>(v Kč bez DPH)</t>
  </si>
  <si>
    <t>(v Kč včetně DPH)</t>
  </si>
  <si>
    <t>Předpokládané množství poskytnuté služby</t>
  </si>
  <si>
    <t>Cena celkem</t>
  </si>
  <si>
    <t>Příloha č. 5 zadávací dokumentace - Tabulka pro výpočet celkové nabídkové ceny</t>
  </si>
  <si>
    <t>Poznámky</t>
  </si>
  <si>
    <t>1)</t>
  </si>
  <si>
    <t>2)</t>
  </si>
  <si>
    <t>Jedná se o předpokládaný počet hodin za 48 měsíců</t>
  </si>
  <si>
    <r>
      <t>48</t>
    </r>
    <r>
      <rPr>
        <vertAlign val="superscript"/>
        <sz val="12"/>
        <color theme="1"/>
        <rFont val="Calibri"/>
        <family val="2"/>
        <scheme val="minor"/>
      </rPr>
      <t>1)</t>
    </r>
  </si>
  <si>
    <r>
      <rPr>
        <b/>
        <sz val="12"/>
        <color theme="1"/>
        <rFont val="Calibri"/>
        <family val="2"/>
        <scheme val="minor"/>
      </rPr>
      <t>1 kalendářní měsíc poskytování Servisních služeb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 xml:space="preserve">(tzn. nabídková cena uvedená v odstavci 2. článku III. návrhu smlouvy) </t>
    </r>
  </si>
  <si>
    <r>
      <rPr>
        <b/>
        <sz val="12"/>
        <color theme="1"/>
        <rFont val="Calibri"/>
        <family val="2"/>
        <scheme val="minor"/>
      </rPr>
      <t xml:space="preserve">Celková cena za dodávku Díla - B2B modulu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(tzn. nabídková cena uvedená v odstavci 1. článku III. návrhu smlouvy)</t>
    </r>
  </si>
  <si>
    <r>
      <rPr>
        <b/>
        <sz val="12"/>
        <color theme="1"/>
        <rFont val="Calibri"/>
        <family val="2"/>
        <scheme val="minor"/>
      </rPr>
      <t xml:space="preserve">Člověkohodina (60 minut) poskytování služby „Ad Hoc rozvoje systému"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(tzn. nabídková cena uvedená v odstavci 3. článku III. návrhu smlouvy) </t>
    </r>
  </si>
  <si>
    <r>
      <t>1600</t>
    </r>
    <r>
      <rPr>
        <vertAlign val="superscript"/>
        <sz val="12"/>
        <color theme="1"/>
        <rFont val="Calibri"/>
        <family val="2"/>
        <scheme val="minor"/>
      </rPr>
      <t>2)</t>
    </r>
  </si>
  <si>
    <t>Zvolené časové období je stanoveno v souladu se zákonem č. 134/2016 Sb., o zadávání veřejných zakázek, pouze za účelem porovnání nabídek, servisní služby pro "Informační systém Nakladatelství Karolinum" budou poskytovány po dobu neurčitou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</si>
</sst>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3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5" fillId="0" borderId="0" xfId="20" applyFont="1"/>
    <xf numFmtId="0" fontId="5" fillId="3" borderId="1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 indent="1"/>
    </xf>
    <xf numFmtId="164" fontId="5" fillId="0" borderId="4" xfId="0" applyNumberFormat="1" applyFont="1" applyBorder="1" applyAlignment="1">
      <alignment horizontal="right" vertical="center" indent="1"/>
    </xf>
    <xf numFmtId="164" fontId="5" fillId="0" borderId="8" xfId="0" applyNumberFormat="1" applyFont="1" applyBorder="1" applyAlignment="1">
      <alignment horizontal="right" vertical="center" indent="1"/>
    </xf>
    <xf numFmtId="164" fontId="5" fillId="0" borderId="9" xfId="0" applyNumberFormat="1" applyFont="1" applyBorder="1" applyAlignment="1">
      <alignment horizontal="right" vertical="center" indent="1"/>
    </xf>
    <xf numFmtId="164" fontId="5" fillId="4" borderId="10" xfId="0" applyNumberFormat="1" applyFont="1" applyFill="1" applyBorder="1" applyAlignment="1">
      <alignment horizontal="right" vertical="center" indent="1"/>
    </xf>
    <xf numFmtId="164" fontId="5" fillId="0" borderId="10" xfId="0" applyNumberFormat="1" applyFont="1" applyBorder="1" applyAlignment="1">
      <alignment horizontal="right" vertical="center" indent="1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85" zoomScaleNormal="85" workbookViewId="0" topLeftCell="A1">
      <selection activeCell="B14" sqref="B14"/>
    </sheetView>
  </sheetViews>
  <sheetFormatPr defaultColWidth="9.140625" defaultRowHeight="15"/>
  <cols>
    <col min="1" max="1" width="17.8515625" style="0" customWidth="1"/>
    <col min="2" max="2" width="85.140625" style="0" customWidth="1"/>
    <col min="3" max="3" width="18.57421875" style="0" customWidth="1"/>
    <col min="4" max="4" width="16.140625" style="0" customWidth="1"/>
    <col min="5" max="6" width="21.57421875" style="0" customWidth="1"/>
    <col min="7" max="7" width="10.7109375" style="0" customWidth="1"/>
  </cols>
  <sheetData>
    <row r="1" spans="1:2" ht="15.75">
      <c r="A1" s="1" t="s">
        <v>11</v>
      </c>
      <c r="B1" s="2"/>
    </row>
    <row r="2" spans="1:2" ht="16.5" thickBot="1">
      <c r="A2" s="1"/>
      <c r="B2" s="2"/>
    </row>
    <row r="3" spans="1:7" ht="35.1" customHeight="1">
      <c r="A3" s="33" t="s">
        <v>3</v>
      </c>
      <c r="B3" s="28" t="s">
        <v>5</v>
      </c>
      <c r="C3" s="12" t="s">
        <v>6</v>
      </c>
      <c r="D3" s="28" t="s">
        <v>9</v>
      </c>
      <c r="E3" s="35" t="s">
        <v>10</v>
      </c>
      <c r="F3" s="36"/>
      <c r="G3" s="2"/>
    </row>
    <row r="4" spans="1:7" ht="35.1" customHeight="1">
      <c r="A4" s="34"/>
      <c r="B4" s="29"/>
      <c r="C4" s="3" t="s">
        <v>7</v>
      </c>
      <c r="D4" s="29"/>
      <c r="E4" s="13" t="s">
        <v>7</v>
      </c>
      <c r="F4" s="7" t="s">
        <v>8</v>
      </c>
      <c r="G4" s="2"/>
    </row>
    <row r="5" spans="1:7" ht="30.75" customHeight="1">
      <c r="A5" s="5" t="s">
        <v>0</v>
      </c>
      <c r="B5" s="4" t="s">
        <v>17</v>
      </c>
      <c r="C5" s="25"/>
      <c r="D5" s="10" t="s">
        <v>16</v>
      </c>
      <c r="E5" s="16">
        <f>48*C5</f>
        <v>0</v>
      </c>
      <c r="F5" s="17">
        <f>E5*1.21</f>
        <v>0</v>
      </c>
      <c r="G5" s="14"/>
    </row>
    <row r="6" spans="1:7" ht="30.75" customHeight="1">
      <c r="A6" s="5" t="s">
        <v>1</v>
      </c>
      <c r="B6" s="4" t="s">
        <v>18</v>
      </c>
      <c r="C6" s="25"/>
      <c r="D6" s="15"/>
      <c r="E6" s="16">
        <f>C6</f>
        <v>0</v>
      </c>
      <c r="F6" s="17">
        <f>E6*1.21</f>
        <v>0</v>
      </c>
      <c r="G6" s="14"/>
    </row>
    <row r="7" spans="1:8" ht="30.75" customHeight="1" thickBot="1">
      <c r="A7" s="6" t="s">
        <v>2</v>
      </c>
      <c r="B7" s="24" t="s">
        <v>19</v>
      </c>
      <c r="C7" s="26"/>
      <c r="D7" s="11" t="s">
        <v>20</v>
      </c>
      <c r="E7" s="18">
        <f>1600*C7</f>
        <v>0</v>
      </c>
      <c r="F7" s="19">
        <f>E7*1.21</f>
        <v>0</v>
      </c>
      <c r="G7" s="14"/>
      <c r="H7" s="22"/>
    </row>
    <row r="8" spans="1:7" ht="30.75" customHeight="1" thickBot="1">
      <c r="A8" s="30" t="s">
        <v>4</v>
      </c>
      <c r="B8" s="31"/>
      <c r="C8" s="31"/>
      <c r="D8" s="32"/>
      <c r="E8" s="20">
        <f>SUM(E5:E7)</f>
        <v>0</v>
      </c>
      <c r="F8" s="21">
        <f>SUM(F5:F7)</f>
        <v>0</v>
      </c>
      <c r="G8" s="2"/>
    </row>
    <row r="10" ht="15">
      <c r="A10" s="8" t="s">
        <v>12</v>
      </c>
    </row>
    <row r="11" spans="1:6" s="9" customFormat="1" ht="24" customHeight="1">
      <c r="A11" s="23" t="s">
        <v>13</v>
      </c>
      <c r="B11" s="27" t="s">
        <v>21</v>
      </c>
      <c r="C11" s="27"/>
      <c r="D11" s="27"/>
      <c r="E11" s="27"/>
      <c r="F11" s="27"/>
    </row>
    <row r="12" spans="1:2" s="9" customFormat="1" ht="12.75">
      <c r="A12" s="23" t="s">
        <v>14</v>
      </c>
      <c r="B12" s="9" t="s">
        <v>15</v>
      </c>
    </row>
  </sheetData>
  <sheetProtection algorithmName="SHA-512" hashValue="kGejjPkxQ17TqWm2WHgg42wJTxVjuaAHZ4/OQtGR4lF4/kbUYmspZjQMDn6hPynnoWDtT0uBHYku1arYgyfmHA==" saltValue="o8nwIHYwlf3quaPL52w8sQ==" spinCount="100000" sheet="1" objects="1" scenarios="1"/>
  <protectedRanges>
    <protectedRange sqref="C5:C7" name="Oblast1"/>
  </protectedRanges>
  <mergeCells count="6">
    <mergeCell ref="B11:F11"/>
    <mergeCell ref="D3:D4"/>
    <mergeCell ref="A8:D8"/>
    <mergeCell ref="A3:A4"/>
    <mergeCell ref="B3:B4"/>
    <mergeCell ref="E3:F3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956A79492B814EBE69A92F27EC7F79" ma:contentTypeVersion="17" ma:contentTypeDescription="Vytvoří nový dokument" ma:contentTypeScope="" ma:versionID="634b00c53c045168b740fd7ddaff764d">
  <xsd:schema xmlns:xsd="http://www.w3.org/2001/XMLSchema" xmlns:xs="http://www.w3.org/2001/XMLSchema" xmlns:p="http://schemas.microsoft.com/office/2006/metadata/properties" xmlns:ns2="859cb4f5-7bd4-450a-87ae-8241e1438796" xmlns:ns3="1188db78-d0e1-442b-976d-034a5d4809f2" targetNamespace="http://schemas.microsoft.com/office/2006/metadata/properties" ma:root="true" ma:fieldsID="e18b2236a26a833aaf45f685f2f15176" ns2:_="" ns3:_="">
    <xsd:import namespace="859cb4f5-7bd4-450a-87ae-8241e1438796"/>
    <xsd:import namespace="1188db78-d0e1-442b-976d-034a5d480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Stavpl_x00e1_nuVZ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cb4f5-7bd4-450a-87ae-8241e1438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pl_x00e1_nuVZ" ma:index="22" ma:displayName="Stav plánu VZ" ma:default="V procesu" ma:format="Dropdown" ma:internalName="Stavpl_x00e1_nuVZ">
      <xsd:simpleType>
        <xsd:restriction base="dms:Choice">
          <xsd:enumeration value="Hotovo"/>
          <xsd:enumeration value="V procesu"/>
          <xsd:enumeration value="Nevyplňujeme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8db78-d0e1-442b-976d-034a5d480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1837f02-2d99-4af3-a021-2740e69dcf36}" ma:internalName="TaxCatchAll" ma:showField="CatchAllData" ma:web="1188db78-d0e1-442b-976d-034a5d480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716CE3-174A-4172-8FC3-49352716C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cb4f5-7bd4-450a-87ae-8241e1438796"/>
    <ds:schemaRef ds:uri="1188db78-d0e1-442b-976d-034a5d480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F3D7F-7BDC-4960-B6AE-ABC57CCAA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Witkovská Věra</dc:creator>
  <cp:keywords/>
  <dc:description/>
  <cp:lastModifiedBy>David Sommer</cp:lastModifiedBy>
  <dcterms:created xsi:type="dcterms:W3CDTF">2022-04-22T10:21:17Z</dcterms:created>
  <dcterms:modified xsi:type="dcterms:W3CDTF">2023-12-05T10:50:31Z</dcterms:modified>
  <cp:category/>
  <cp:version/>
  <cp:contentType/>
  <cp:contentStatus/>
</cp:coreProperties>
</file>