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VETA\2023\7961_KITY PRO NOVÝ SEKVENÁTOR\FINAL\"/>
    </mc:Choice>
  </mc:AlternateContent>
  <xr:revisionPtr revIDLastSave="0" documentId="13_ncr:1_{7030418D-AB2D-4B65-AA0A-A2D718C39314}" xr6:coauthVersionLast="47" xr6:coauthVersionMax="47" xr10:uidLastSave="{00000000-0000-0000-0000-000000000000}"/>
  <bookViews>
    <workbookView xWindow="-120" yWindow="-120" windowWidth="29040" windowHeight="16440" tabRatio="646" xr2:uid="{00000000-000D-0000-FFFF-FFFF00000000}"/>
  </bookViews>
  <sheets>
    <sheet name="Kity pro přípravu knihoven II." sheetId="18" r:id="rId1"/>
  </sheets>
  <definedNames>
    <definedName name="_xlnm.Print_Area" localSheetId="0">'Kity pro přípravu knihoven II.'!$A$1:$R$23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8" l="1"/>
  <c r="Q7" i="18"/>
  <c r="Q15" i="18" l="1"/>
  <c r="L15" i="18"/>
  <c r="M15" i="18" s="1"/>
  <c r="N15" i="18" s="1"/>
  <c r="J15" i="18"/>
  <c r="K15" i="18" s="1"/>
  <c r="Q14" i="18"/>
  <c r="L14" i="18"/>
  <c r="M14" i="18" s="1"/>
  <c r="J14" i="18"/>
  <c r="K14" i="18" s="1"/>
  <c r="Q13" i="18"/>
  <c r="L13" i="18"/>
  <c r="M13" i="18" s="1"/>
  <c r="N13" i="18" s="1"/>
  <c r="J13" i="18"/>
  <c r="K13" i="18" s="1"/>
  <c r="Q12" i="18"/>
  <c r="L12" i="18"/>
  <c r="M12" i="18" s="1"/>
  <c r="J12" i="18"/>
  <c r="K12" i="18" s="1"/>
  <c r="Q11" i="18"/>
  <c r="L11" i="18"/>
  <c r="M11" i="18" s="1"/>
  <c r="N11" i="18" s="1"/>
  <c r="J11" i="18"/>
  <c r="K11" i="18" s="1"/>
  <c r="Q10" i="18"/>
  <c r="L10" i="18"/>
  <c r="M10" i="18" s="1"/>
  <c r="J10" i="18"/>
  <c r="K10" i="18" s="1"/>
  <c r="Q9" i="18"/>
  <c r="L9" i="18"/>
  <c r="J9" i="18"/>
  <c r="K9" i="18" s="1"/>
  <c r="L8" i="18"/>
  <c r="M8" i="18" s="1"/>
  <c r="J8" i="18"/>
  <c r="K8" i="18" s="1"/>
  <c r="L7" i="18"/>
  <c r="J7" i="18"/>
  <c r="K7" i="18" s="1"/>
  <c r="M7" i="18" l="1"/>
  <c r="L16" i="18"/>
  <c r="N8" i="18"/>
  <c r="N10" i="18"/>
  <c r="N12" i="18"/>
  <c r="N14" i="18"/>
  <c r="M9" i="18"/>
  <c r="N9" i="18" s="1"/>
  <c r="N7" i="18" l="1"/>
  <c r="N16" i="18" s="1"/>
  <c r="M16" i="18"/>
</calcChain>
</file>

<file path=xl/sharedStrings.xml><?xml version="1.0" encoding="utf-8"?>
<sst xmlns="http://schemas.openxmlformats.org/spreadsheetml/2006/main" count="40" uniqueCount="34">
  <si>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</si>
  <si>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</si>
  <si>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</si>
  <si>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r>
      <t>Nabídnuté plnění uchazečem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</si>
  <si>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</si>
  <si>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</si>
  <si>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</si>
  <si>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</si>
  <si>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</si>
  <si>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</si>
  <si>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r>
      <t>Celková cena bez DPH v Kč (pro účely hodnocení)  -</t>
    </r>
    <r>
      <rPr>
        <b/>
        <sz val="10"/>
        <color indexed="36"/>
        <rFont val="Calibri"/>
        <family val="2"/>
        <charset val="238"/>
      </rPr>
      <t xml:space="preserve"> zaokrouhlena na max dvě desetinná místa</t>
    </r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</si>
  <si>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</si>
  <si>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</si>
  <si>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(např.bal.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</si>
  <si>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</si>
  <si>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</si>
  <si>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clo, sleva z ceny apod).</t>
  </si>
  <si>
    <t>jméno, příjmení osoby dodavatele jednající za společnost</t>
  </si>
  <si>
    <t>Reagenční sada obsahujicí jednu flowcelu NovaSeq X Series 1.5B (s 8 drahami) a spotřební materiál pro spusteni 100 cyklů na jedné flowcele, vystup 165 GB</t>
  </si>
  <si>
    <t>Reagenční sada obsahujicí jednu flowcelu NovaSeq X Series 1.5B (s 8 drahami) a spotřební materiál pro spusteni 200 cyklů na jedné flowcele, vystup 330GB</t>
  </si>
  <si>
    <t>Reagenční sada obsahujicí jednu flowcelu NovaSeq X Series 1.5B (s 8 drahami) a spotřební materiál pro spusteni 300 cyklů na jedné flowcele, vystup 500GB</t>
  </si>
  <si>
    <t>Reagenční sada obsahujicí jednu flowcelu NovaSeq X Series 10B (s 8 drahami) a spotřební materiál pro spusteni 100 cyklů na jedné flowcele, vystup 1T</t>
  </si>
  <si>
    <t>Reagenční sada obsahujicí jednu flowcelu NovaSeq X Series 10B (s 8 drahami) a spotřební materiál pro spusteni 200 cyklů na jedné flowcele, vystup  2T</t>
  </si>
  <si>
    <t>Reagenční sada obsahujicí jednu flowcelu NovaSeq X Series 10B (s 8 drahami) a spotřební materiál pro spusteni 300 cyklů na jedné flowcele, vystup   3T</t>
  </si>
  <si>
    <t>Reagenční sada obsahujicí jednu flowcelu NovaSeq X Series 25B (s 8 drahami) a spotřební materiál pro spusteni 300 cyklů na jedné flowcele, vystup 8T</t>
  </si>
  <si>
    <t xml:space="preserve">Pufr používaný pro vlastní sekvenacni  postup na NovaSeq X Series. Tato sada je dostatečná pro 1 vlastní sekvenacni beh </t>
  </si>
  <si>
    <t xml:space="preserve">Kontrolni knihovna s adaptérem, která se používá jako kontrola pro běhy sekvenování Illumina. </t>
  </si>
  <si>
    <t>1kit</t>
  </si>
  <si>
    <t>1ml</t>
  </si>
  <si>
    <t>10nM</t>
  </si>
  <si>
    <r>
      <t xml:space="preserve">*Odůvodnění kompatibility: Důvodem pro uvedení názvů předmětů plnění a názvů v parametrech, specifikacích je </t>
    </r>
    <r>
      <rPr>
        <u/>
        <sz val="14"/>
        <rFont val="Calibri"/>
        <family val="2"/>
        <charset val="238"/>
      </rPr>
      <t>sekvenátor typu NovaSeq™ X Plus Sequencing Systém na platformě Illumina, který bude umístěn během měsíce ledna 2024 v laboratoři zadavatele.  Ve smyslu ust. § 89 odst. 5 a 6 ZZVZ platí, že Zadavatel výslovně připouští použití i jiných, kvalitativně a technicky rovnocenných řešení.</t>
    </r>
  </si>
  <si>
    <t>Položka - Popis položky - předmětu plnění - technická specifikace - Počet sekvenačních cyklů</t>
  </si>
  <si>
    <r>
      <rPr>
        <b/>
        <sz val="10"/>
        <color rgb="FF000000"/>
        <rFont val="Calibri"/>
        <family val="2"/>
        <charset val="238"/>
      </rPr>
      <t>MODELOVÝ PŘÍKLAD    Orientační počet jednotek  - Celkový počet jednotek - hodnocené množství (předpokládaný odběr zadavatelem</t>
    </r>
    <r>
      <rPr>
        <b/>
        <sz val="10"/>
        <color rgb="FF963634"/>
        <rFont val="Calibri"/>
        <family val="2"/>
        <charset val="238"/>
      </rPr>
      <t>/2roky</t>
    </r>
    <r>
      <rPr>
        <b/>
        <sz val="10"/>
        <color rgb="FF000000"/>
        <rFont val="Calibri"/>
        <family val="2"/>
        <charset val="238"/>
      </rPr>
      <t>)</t>
    </r>
  </si>
  <si>
    <t xml:space="preserve">Příloha č. 7 zadávacích podmínek  č. 7961 -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</si>
</sst>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(&quot;$&quot;* #,##0.00_);_(&quot;$&quot;* \(#,##0.00\);_(&quot;$&quot;* &quot;-&quot;??_);_(@_)"/>
    <numFmt numFmtId="167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36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963634"/>
      <name val="Calibri"/>
      <family val="2"/>
      <charset val="238"/>
    </font>
    <font>
      <u/>
      <sz val="14"/>
      <name val="Calibri"/>
      <family val="2"/>
      <charset val="238"/>
      <scheme val="minor"/>
    </font>
    <font>
      <u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166" fontId="7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9" fillId="0" borderId="0" xfId="0" applyNumberFormat="1" applyFont="1"/>
    <xf numFmtId="4" fontId="9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1" xfId="0" applyFont="1" applyBorder="1" applyAlignment="1">
      <alignment wrapText="1"/>
    </xf>
    <xf numFmtId="0" fontId="16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 applyAlignment="1">
      <alignment wrapText="1"/>
    </xf>
    <xf numFmtId="4" fontId="9" fillId="0" borderId="0" xfId="0" applyNumberFormat="1" applyFont="1"/>
    <xf numFmtId="0" fontId="17" fillId="0" borderId="0" xfId="0" applyFont="1" applyAlignment="1">
      <alignment wrapText="1"/>
    </xf>
    <xf numFmtId="165" fontId="4" fillId="0" borderId="1" xfId="0" applyNumberFormat="1" applyFont="1" applyBorder="1" applyAlignment="1">
      <alignment horizontal="right"/>
    </xf>
    <xf numFmtId="165" fontId="9" fillId="0" borderId="0" xfId="0" applyNumberFormat="1" applyFont="1"/>
    <xf numFmtId="4" fontId="4" fillId="0" borderId="1" xfId="9" applyNumberFormat="1" applyFont="1" applyFill="1" applyBorder="1" applyAlignment="1">
      <alignment horizontal="right"/>
    </xf>
    <xf numFmtId="4" fontId="4" fillId="0" borderId="1" xfId="9" applyNumberFormat="1" applyFont="1" applyBorder="1" applyAlignment="1">
      <alignment horizontal="right"/>
    </xf>
    <xf numFmtId="167" fontId="9" fillId="5" borderId="3" xfId="0" applyNumberFormat="1" applyFont="1" applyFill="1" applyBorder="1"/>
    <xf numFmtId="0" fontId="26" fillId="0" borderId="0" xfId="0" applyFont="1" applyAlignment="1">
      <alignment wrapText="1" readingOrder="1"/>
    </xf>
    <xf numFmtId="0" fontId="0" fillId="0" borderId="1" xfId="0" applyBorder="1" applyAlignment="1" applyProtection="1">
      <alignment horizontal="left"/>
    </xf>
    <xf numFmtId="0" fontId="9" fillId="0" borderId="1" xfId="0" applyFont="1" applyBorder="1" applyAlignment="1">
      <alignment horizontal="right"/>
    </xf>
    <xf numFmtId="1" fontId="1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2" fillId="5" borderId="5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/>
    </xf>
    <xf numFmtId="0" fontId="26" fillId="0" borderId="0" xfId="0" applyFont="1" applyAlignment="1">
      <alignment horizontal="left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 applyProtection="1">
      <alignment horizontal="left" wrapText="1"/>
    </xf>
    <xf numFmtId="0" fontId="4" fillId="6" borderId="7" xfId="0" applyFont="1" applyFill="1" applyBorder="1" applyAlignment="1" applyProtection="1">
      <alignment horizontal="left" wrapText="1"/>
    </xf>
    <xf numFmtId="0" fontId="9" fillId="6" borderId="6" xfId="0" applyFont="1" applyFill="1" applyBorder="1" applyAlignment="1" applyProtection="1">
      <alignment horizontal="left" wrapText="1"/>
    </xf>
    <xf numFmtId="0" fontId="9" fillId="6" borderId="7" xfId="0" applyFont="1" applyFill="1" applyBorder="1" applyAlignment="1" applyProtection="1">
      <alignment horizontal="left" wrapText="1"/>
    </xf>
    <xf numFmtId="0" fontId="0" fillId="6" borderId="6" xfId="0" applyFill="1" applyBorder="1" applyAlignment="1" applyProtection="1">
      <alignment horizontal="left" wrapText="1"/>
    </xf>
    <xf numFmtId="0" fontId="0" fillId="6" borderId="7" xfId="0" applyFill="1" applyBorder="1" applyAlignment="1" applyProtection="1">
      <alignment horizontal="left" wrapText="1"/>
    </xf>
  </cellXfs>
  <cellStyles count="10">
    <cellStyle name="Excel Built-in Normal" xfId="1" xr:uid="{00000000-0005-0000-0000-000000000000}"/>
    <cellStyle name="Excel Built-in Normal 2" xfId="2" xr:uid="{00000000-0005-0000-0000-000001000000}"/>
    <cellStyle name="Hyperlink" xfId="8" xr:uid="{1BAE06F2-0B48-4A92-A864-25A0C588FA08}"/>
    <cellStyle name="Měna" xfId="9" builtinId="4"/>
    <cellStyle name="Měna 2" xfId="3" xr:uid="{00000000-0005-0000-0000-000002000000}"/>
    <cellStyle name="Měna 2 2" xfId="4" xr:uid="{00000000-0005-0000-0000-000003000000}"/>
    <cellStyle name="Měna 3" xfId="5" xr:uid="{00000000-0005-0000-0000-000004000000}"/>
    <cellStyle name="Normal 2 2" xfId="6" xr:uid="{00000000-0005-0000-0000-000005000000}"/>
    <cellStyle name="Normální" xfId="0" builtinId="0"/>
    <cellStyle name="normální 2" xfId="7" xr:uid="{00000000-0005-0000-0000-000007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7CDE-F400-48A2-B227-F412907BFE13}">
  <dimension ref="A1:Q30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8.85546875" defaultRowHeight="15" x14ac:dyDescent="0.25"/>
  <cols>
    <col min="1" max="1" width="11.5703125" style="5" customWidth="1"/>
    <col min="2" max="2" width="45.85546875" style="9" customWidth="1"/>
    <col min="3" max="3" width="48.7109375" customWidth="1"/>
    <col min="4" max="4" width="37.28515625" customWidth="1"/>
    <col min="5" max="5" width="16.85546875" customWidth="1"/>
    <col min="6" max="6" width="19.5703125" customWidth="1"/>
    <col min="7" max="7" width="17.85546875" customWidth="1"/>
    <col min="8" max="8" width="21" customWidth="1"/>
    <col min="9" max="9" width="13.28515625" customWidth="1"/>
    <col min="10" max="11" width="17.85546875" customWidth="1"/>
    <col min="12" max="12" width="19.85546875" customWidth="1"/>
    <col min="13" max="13" width="17.85546875" customWidth="1"/>
    <col min="14" max="14" width="22.42578125" customWidth="1"/>
    <col min="15" max="15" width="16.42578125" customWidth="1"/>
    <col min="16" max="16" width="15.5703125" customWidth="1"/>
    <col min="17" max="17" width="21.42578125" customWidth="1"/>
  </cols>
  <sheetData>
    <row r="1" spans="1:17" ht="24.75" customHeight="1" x14ac:dyDescent="0.3">
      <c r="A1" s="6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33</v>
      </c>
      <c r="O1" s="24"/>
    </row>
    <row r="2" spans="1:17" ht="34.5" customHeight="1" x14ac:dyDescent="0.3">
      <c r="A2" s="6"/>
      <c r="C2" s="1"/>
      <c r="D2" s="1"/>
      <c r="E2" s="1"/>
      <c r="F2" s="1"/>
      <c r="G2" s="1"/>
      <c r="H2" s="1"/>
      <c r="I2" s="1"/>
      <c r="J2" s="1"/>
      <c r="K2" s="1"/>
      <c r="L2" s="1"/>
      <c r="M2" s="22"/>
      <c r="N2" s="22"/>
      <c r="O2" s="22"/>
    </row>
    <row r="3" spans="1:17" ht="29.25" hidden="1" customHeight="1" x14ac:dyDescent="0.25">
      <c r="A3" s="2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</row>
    <row r="4" spans="1:17" x14ac:dyDescent="0.25">
      <c r="A4" s="7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45" customHeight="1" x14ac:dyDescent="0.25">
      <c r="A5"/>
      <c r="B5" s="46" t="s">
        <v>0</v>
      </c>
      <c r="C5" s="47"/>
      <c r="D5" s="10"/>
      <c r="E5" s="10"/>
      <c r="F5" s="25"/>
      <c r="G5" s="25"/>
      <c r="H5" s="26"/>
      <c r="O5" s="48" t="s">
        <v>1</v>
      </c>
      <c r="P5" s="48"/>
      <c r="Q5" s="48"/>
    </row>
    <row r="6" spans="1:17" ht="89.25" x14ac:dyDescent="0.25">
      <c r="A6" s="3" t="s">
        <v>2</v>
      </c>
      <c r="B6" s="53" t="s">
        <v>31</v>
      </c>
      <c r="C6" s="54"/>
      <c r="D6" s="3" t="s">
        <v>3</v>
      </c>
      <c r="E6" s="3" t="s">
        <v>4</v>
      </c>
      <c r="F6" s="42" t="s">
        <v>32</v>
      </c>
      <c r="G6" s="4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11</v>
      </c>
      <c r="N6" s="27" t="s">
        <v>12</v>
      </c>
      <c r="O6" s="28" t="s">
        <v>13</v>
      </c>
      <c r="P6" s="28" t="s">
        <v>14</v>
      </c>
      <c r="Q6" s="28" t="s">
        <v>15</v>
      </c>
    </row>
    <row r="7" spans="1:17" s="13" customFormat="1" ht="57.75" customHeight="1" x14ac:dyDescent="0.25">
      <c r="A7" s="40">
        <v>1</v>
      </c>
      <c r="B7" s="55" t="s">
        <v>18</v>
      </c>
      <c r="C7" s="56"/>
      <c r="D7" s="23"/>
      <c r="E7" s="23"/>
      <c r="F7" s="41">
        <v>1</v>
      </c>
      <c r="G7" s="41" t="s">
        <v>27</v>
      </c>
      <c r="H7" s="12"/>
      <c r="I7" s="11"/>
      <c r="J7" s="8">
        <f t="shared" ref="J7:J15" si="0">SUM(H7*I7)/100</f>
        <v>0</v>
      </c>
      <c r="K7" s="8">
        <f t="shared" ref="K7:K15" si="1">SUM(H7+J7)</f>
        <v>0</v>
      </c>
      <c r="L7" s="8">
        <f t="shared" ref="L7:L15" si="2">SUM(F7*H7)</f>
        <v>0</v>
      </c>
      <c r="M7" s="8">
        <f t="shared" ref="M7:M15" si="3">SUM(L7*I7)/100</f>
        <v>0</v>
      </c>
      <c r="N7" s="8">
        <f t="shared" ref="N7:N15" si="4">SUM(L7:M7)</f>
        <v>0</v>
      </c>
      <c r="O7" s="34"/>
      <c r="P7" s="34"/>
      <c r="Q7" s="36">
        <f t="shared" ref="Q7:Q15" si="5">SUM(H7*P7)</f>
        <v>0</v>
      </c>
    </row>
    <row r="8" spans="1:17" s="13" customFormat="1" ht="54.75" customHeight="1" x14ac:dyDescent="0.25">
      <c r="A8" s="40">
        <v>2</v>
      </c>
      <c r="B8" s="57" t="s">
        <v>19</v>
      </c>
      <c r="C8" s="58"/>
      <c r="D8" s="23"/>
      <c r="E8" s="23"/>
      <c r="F8" s="43">
        <v>30</v>
      </c>
      <c r="G8" s="41" t="s">
        <v>27</v>
      </c>
      <c r="H8" s="23"/>
      <c r="I8" s="11"/>
      <c r="J8" s="8">
        <f t="shared" si="0"/>
        <v>0</v>
      </c>
      <c r="K8" s="8">
        <f t="shared" si="1"/>
        <v>0</v>
      </c>
      <c r="L8" s="8">
        <f t="shared" si="2"/>
        <v>0</v>
      </c>
      <c r="M8" s="8">
        <f t="shared" si="3"/>
        <v>0</v>
      </c>
      <c r="N8" s="8">
        <f t="shared" si="4"/>
        <v>0</v>
      </c>
      <c r="O8" s="8"/>
      <c r="P8" s="29"/>
      <c r="Q8" s="36">
        <f t="shared" si="5"/>
        <v>0</v>
      </c>
    </row>
    <row r="9" spans="1:17" s="13" customFormat="1" ht="60" customHeight="1" x14ac:dyDescent="0.25">
      <c r="A9" s="40">
        <v>3</v>
      </c>
      <c r="B9" s="59" t="s">
        <v>20</v>
      </c>
      <c r="C9" s="60"/>
      <c r="D9" s="23"/>
      <c r="E9" s="23"/>
      <c r="F9" s="43">
        <v>10</v>
      </c>
      <c r="G9" s="41" t="s">
        <v>27</v>
      </c>
      <c r="H9" s="23"/>
      <c r="I9" s="11"/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/>
      <c r="P9" s="29"/>
      <c r="Q9" s="36">
        <f t="shared" si="5"/>
        <v>0</v>
      </c>
    </row>
    <row r="10" spans="1:17" s="13" customFormat="1" ht="60" customHeight="1" x14ac:dyDescent="0.25">
      <c r="A10" s="40">
        <v>4</v>
      </c>
      <c r="B10" s="59" t="s">
        <v>21</v>
      </c>
      <c r="C10" s="60"/>
      <c r="D10" s="23"/>
      <c r="E10" s="23"/>
      <c r="F10" s="43">
        <v>1</v>
      </c>
      <c r="G10" s="41" t="s">
        <v>27</v>
      </c>
      <c r="H10" s="23"/>
      <c r="I10" s="11"/>
      <c r="J10" s="8">
        <f t="shared" si="0"/>
        <v>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  <c r="O10" s="8"/>
      <c r="P10" s="29"/>
      <c r="Q10" s="36">
        <f t="shared" si="5"/>
        <v>0</v>
      </c>
    </row>
    <row r="11" spans="1:17" s="13" customFormat="1" ht="65.25" customHeight="1" x14ac:dyDescent="0.25">
      <c r="A11" s="40">
        <v>5</v>
      </c>
      <c r="B11" s="59" t="s">
        <v>22</v>
      </c>
      <c r="C11" s="60"/>
      <c r="D11" s="23"/>
      <c r="E11" s="23"/>
      <c r="F11" s="43">
        <v>5</v>
      </c>
      <c r="G11" s="41" t="s">
        <v>27</v>
      </c>
      <c r="H11" s="23"/>
      <c r="I11" s="11"/>
      <c r="J11" s="8">
        <f t="shared" si="0"/>
        <v>0</v>
      </c>
      <c r="K11" s="8">
        <f t="shared" si="1"/>
        <v>0</v>
      </c>
      <c r="L11" s="8">
        <f t="shared" si="2"/>
        <v>0</v>
      </c>
      <c r="M11" s="8">
        <f t="shared" si="3"/>
        <v>0</v>
      </c>
      <c r="N11" s="8">
        <f t="shared" si="4"/>
        <v>0</v>
      </c>
      <c r="O11" s="8"/>
      <c r="P11" s="29"/>
      <c r="Q11" s="36">
        <f t="shared" si="5"/>
        <v>0</v>
      </c>
    </row>
    <row r="12" spans="1:17" s="13" customFormat="1" ht="56.25" customHeight="1" x14ac:dyDescent="0.25">
      <c r="A12" s="40">
        <v>6</v>
      </c>
      <c r="B12" s="59" t="s">
        <v>23</v>
      </c>
      <c r="C12" s="60"/>
      <c r="D12" s="23"/>
      <c r="E12" s="23"/>
      <c r="F12" s="43">
        <v>10</v>
      </c>
      <c r="G12" s="41" t="s">
        <v>27</v>
      </c>
      <c r="H12" s="23"/>
      <c r="I12" s="11"/>
      <c r="J12" s="8">
        <f t="shared" si="0"/>
        <v>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8">
        <f t="shared" si="4"/>
        <v>0</v>
      </c>
      <c r="O12" s="8"/>
      <c r="P12" s="29"/>
      <c r="Q12" s="36">
        <f t="shared" si="5"/>
        <v>0</v>
      </c>
    </row>
    <row r="13" spans="1:17" s="13" customFormat="1" ht="69.75" customHeight="1" x14ac:dyDescent="0.25">
      <c r="A13" s="40">
        <v>7</v>
      </c>
      <c r="B13" s="59" t="s">
        <v>24</v>
      </c>
      <c r="C13" s="60"/>
      <c r="D13" s="23"/>
      <c r="E13" s="23"/>
      <c r="F13" s="43">
        <v>8</v>
      </c>
      <c r="G13" s="41" t="s">
        <v>27</v>
      </c>
      <c r="H13" s="23"/>
      <c r="I13" s="11"/>
      <c r="J13" s="8">
        <f t="shared" si="0"/>
        <v>0</v>
      </c>
      <c r="K13" s="8">
        <f t="shared" si="1"/>
        <v>0</v>
      </c>
      <c r="L13" s="8">
        <f t="shared" si="2"/>
        <v>0</v>
      </c>
      <c r="M13" s="8">
        <f t="shared" si="3"/>
        <v>0</v>
      </c>
      <c r="N13" s="8">
        <f t="shared" si="4"/>
        <v>0</v>
      </c>
      <c r="O13" s="8"/>
      <c r="P13" s="29"/>
      <c r="Q13" s="37">
        <f t="shared" si="5"/>
        <v>0</v>
      </c>
    </row>
    <row r="14" spans="1:17" s="13" customFormat="1" ht="51" customHeight="1" x14ac:dyDescent="0.25">
      <c r="A14" s="40">
        <v>8</v>
      </c>
      <c r="B14" s="59" t="s">
        <v>25</v>
      </c>
      <c r="C14" s="60"/>
      <c r="D14" s="23"/>
      <c r="E14" s="23"/>
      <c r="F14" s="41">
        <v>1</v>
      </c>
      <c r="G14" s="41" t="s">
        <v>28</v>
      </c>
      <c r="H14" s="44"/>
      <c r="I14" s="11"/>
      <c r="J14" s="8">
        <f t="shared" si="0"/>
        <v>0</v>
      </c>
      <c r="K14" s="8">
        <f t="shared" si="1"/>
        <v>0</v>
      </c>
      <c r="L14" s="8">
        <f t="shared" si="2"/>
        <v>0</v>
      </c>
      <c r="M14" s="8">
        <f t="shared" si="3"/>
        <v>0</v>
      </c>
      <c r="N14" s="8">
        <f t="shared" si="4"/>
        <v>0</v>
      </c>
      <c r="O14" s="8"/>
      <c r="P14" s="29"/>
      <c r="Q14" s="37">
        <f t="shared" si="5"/>
        <v>0</v>
      </c>
    </row>
    <row r="15" spans="1:17" s="13" customFormat="1" ht="51.75" customHeight="1" x14ac:dyDescent="0.25">
      <c r="A15" s="40">
        <v>9</v>
      </c>
      <c r="B15" s="59" t="s">
        <v>26</v>
      </c>
      <c r="C15" s="60"/>
      <c r="D15" s="23"/>
      <c r="E15" s="23"/>
      <c r="F15" s="41">
        <v>1</v>
      </c>
      <c r="G15" s="41" t="s">
        <v>29</v>
      </c>
      <c r="H15" s="44"/>
      <c r="I15" s="11"/>
      <c r="J15" s="8">
        <f t="shared" si="0"/>
        <v>0</v>
      </c>
      <c r="K15" s="8">
        <f t="shared" si="1"/>
        <v>0</v>
      </c>
      <c r="L15" s="8">
        <f t="shared" si="2"/>
        <v>0</v>
      </c>
      <c r="M15" s="8">
        <f t="shared" si="3"/>
        <v>0</v>
      </c>
      <c r="N15" s="8">
        <f t="shared" si="4"/>
        <v>0</v>
      </c>
      <c r="O15" s="8"/>
      <c r="P15" s="29"/>
      <c r="Q15" s="37">
        <f t="shared" si="5"/>
        <v>0</v>
      </c>
    </row>
    <row r="16" spans="1:17" s="12" customFormat="1" ht="27.6" customHeight="1" x14ac:dyDescent="0.25">
      <c r="A16" s="5"/>
      <c r="B16" s="49" t="s">
        <v>16</v>
      </c>
      <c r="C16" s="50"/>
      <c r="D16" s="51"/>
      <c r="K16" s="35"/>
      <c r="L16" s="38">
        <f>SUM(L7:L15)</f>
        <v>0</v>
      </c>
      <c r="M16" s="38">
        <f>SUM(M7:M15)</f>
        <v>0</v>
      </c>
      <c r="N16" s="38">
        <f>SUM(N7:N15)</f>
        <v>0</v>
      </c>
    </row>
    <row r="17" spans="1:15" s="12" customFormat="1" ht="15.75" x14ac:dyDescent="0.25">
      <c r="A17" s="16"/>
      <c r="B17" s="15"/>
      <c r="L17" s="32"/>
    </row>
    <row r="18" spans="1:15" s="12" customFormat="1" ht="91.5" customHeight="1" x14ac:dyDescent="0.3">
      <c r="A18" s="5"/>
      <c r="B18" s="52" t="s">
        <v>30</v>
      </c>
      <c r="C18" s="52"/>
      <c r="D18" s="52"/>
      <c r="E18" s="52"/>
      <c r="F18" s="52"/>
      <c r="G18" s="52"/>
      <c r="H18" s="52"/>
      <c r="I18" s="14"/>
      <c r="M18" s="18"/>
    </row>
    <row r="19" spans="1:15" s="12" customFormat="1" ht="18" customHeight="1" x14ac:dyDescent="0.3">
      <c r="A19" s="5"/>
      <c r="B19" s="39"/>
      <c r="C19" s="39"/>
      <c r="D19" s="39"/>
      <c r="E19" s="39"/>
      <c r="F19" s="39"/>
      <c r="G19" s="39"/>
      <c r="H19" s="39"/>
      <c r="I19" s="14"/>
      <c r="L19" s="32"/>
      <c r="M19" s="18"/>
      <c r="O19" s="19"/>
    </row>
    <row r="20" spans="1:15" s="12" customFormat="1" x14ac:dyDescent="0.25">
      <c r="A20" s="5"/>
      <c r="B20" s="33"/>
      <c r="C20" s="14"/>
      <c r="D20" s="14"/>
      <c r="E20" s="14"/>
      <c r="F20" s="14"/>
      <c r="G20" s="14"/>
      <c r="I20" s="14"/>
      <c r="L20" s="30"/>
      <c r="M20" s="18"/>
    </row>
    <row r="21" spans="1:15" s="12" customFormat="1" ht="50.25" customHeight="1" x14ac:dyDescent="0.3">
      <c r="A21" s="5"/>
      <c r="B21" s="45"/>
      <c r="C21" s="45"/>
      <c r="D21" s="45"/>
      <c r="E21" s="45"/>
      <c r="F21" s="45"/>
      <c r="G21" s="45"/>
      <c r="H21" s="45"/>
      <c r="I21" s="14"/>
      <c r="M21" s="18"/>
    </row>
    <row r="22" spans="1:15" s="12" customFormat="1" x14ac:dyDescent="0.25">
      <c r="A22" s="5"/>
      <c r="B22" s="17"/>
      <c r="C22" s="14"/>
      <c r="D22" s="14"/>
      <c r="E22" s="14"/>
      <c r="F22" s="14"/>
      <c r="G22" s="14"/>
      <c r="I22" s="14"/>
      <c r="M22" s="18" t="s">
        <v>17</v>
      </c>
    </row>
    <row r="23" spans="1:15" s="12" customFormat="1" x14ac:dyDescent="0.25">
      <c r="A23" s="5"/>
      <c r="B23" s="17"/>
      <c r="C23" s="14"/>
      <c r="D23" s="14"/>
      <c r="E23" s="14"/>
      <c r="F23" s="14"/>
      <c r="G23" s="14"/>
      <c r="I23" s="14"/>
      <c r="M23" s="20"/>
    </row>
    <row r="24" spans="1:15" s="12" customFormat="1" x14ac:dyDescent="0.25">
      <c r="A24" s="5"/>
      <c r="B24" s="17"/>
      <c r="C24" s="14"/>
      <c r="D24" s="14"/>
      <c r="E24" s="14"/>
      <c r="F24" s="14"/>
      <c r="G24" s="14"/>
      <c r="I24" s="14"/>
      <c r="M24" s="18"/>
    </row>
    <row r="25" spans="1:15" s="12" customFormat="1" x14ac:dyDescent="0.25">
      <c r="A25" s="5"/>
      <c r="B25" s="15"/>
      <c r="C25" s="14"/>
      <c r="D25" s="14"/>
      <c r="E25" s="14"/>
      <c r="F25" s="14"/>
      <c r="G25" s="14"/>
      <c r="I25" s="14"/>
      <c r="M25" s="18"/>
    </row>
    <row r="26" spans="1:15" s="12" customFormat="1" x14ac:dyDescent="0.25">
      <c r="A26" s="5"/>
      <c r="B26" s="15"/>
      <c r="C26" s="14"/>
      <c r="D26" s="14"/>
      <c r="E26" s="14"/>
      <c r="F26" s="14"/>
      <c r="G26" s="14"/>
      <c r="I26" s="14"/>
      <c r="M26" s="18"/>
    </row>
    <row r="27" spans="1:15" s="12" customFormat="1" x14ac:dyDescent="0.25">
      <c r="A27" s="5"/>
      <c r="B27" s="15"/>
    </row>
    <row r="28" spans="1:15" s="12" customFormat="1" x14ac:dyDescent="0.25">
      <c r="A28" s="5"/>
      <c r="B28" s="15"/>
    </row>
    <row r="29" spans="1:15" s="12" customFormat="1" x14ac:dyDescent="0.25">
      <c r="A29" s="5"/>
      <c r="B29" s="15"/>
    </row>
    <row r="30" spans="1:15" s="12" customFormat="1" x14ac:dyDescent="0.25">
      <c r="A30" s="5"/>
      <c r="B30" s="15"/>
    </row>
  </sheetData>
  <sheetProtection algorithmName="SHA-512" hashValue="b152+67gDs6wFZqMRaadGbB9QYY187tqkhD1zdwAyxnVg/plWGGzd9VXR51sLKFFDPqbkdC7Gzs/d9+lmRzZ6Q==" saltValue="W5CuIrlBbXPh/H99IvlWbQ==" spinCount="100000" sheet="1" formatCells="0" formatColumns="0" formatRows="0"/>
  <protectedRanges>
    <protectedRange sqref="H1:Q1048576" name="Oblast4"/>
    <protectedRange sqref="D1:E1048576" name="Oblast2"/>
    <protectedRange algorithmName="SHA-512" hashValue="p6fXV/oBAxqYMFInqRM7Epe5Pdhw9xK2i2zujp3diteAmcxOwFOr/B4YY/9dSdFGz5LXFPDN0vWTz9QNlyHoeg==" saltValue="5zEByTADnGdlKzN6BN0fMg==" spinCount="100000" sqref="A1:C1048576" name="Oblast1"/>
    <protectedRange algorithmName="SHA-512" hashValue="FkV5MH0pUtt4zv28BIJVGYSSlvAESBZvQArqv7N9deBqYnl9IX5tqNw6w/A+/DIYWraFKAi/LtT9OdfYCvKsrg==" saltValue="RhH+pKCiPFQPqViM1ZDZKg==" spinCount="100000" sqref="F1:G1048576" name="Oblast3"/>
  </protectedRanges>
  <mergeCells count="15">
    <mergeCell ref="B21:H21"/>
    <mergeCell ref="B5:C5"/>
    <mergeCell ref="O5:Q5"/>
    <mergeCell ref="B16:D16"/>
    <mergeCell ref="B18:H18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8740157499999996" bottom="0.78740157499999996" header="0.3" footer="0.3"/>
  <pageSetup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2" ma:contentTypeDescription="Vytvoří nový dokument" ma:contentTypeScope="" ma:versionID="32e03246b408fb30d88bd575990e3781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c762d169139343d5e913d158bb07a381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5D85D-A402-4693-8A63-59B6D5302D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8D70B-A60B-4744-A5A1-FE823439B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BB7DE-1B23-4AF4-9D18-98201AED0D1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4efc107-55a7-42c9-99df-ded307a91f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 pro přípravu knihoven II.</vt:lpstr>
      <vt:lpstr>'Kity pro přípravu knihoven II.'!Oblast_tisku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Mozrová</dc:creator>
  <cp:keywords/>
  <dc:description/>
  <cp:lastModifiedBy>Iveta Stachová</cp:lastModifiedBy>
  <cp:revision/>
  <cp:lastPrinted>2023-12-19T13:13:51Z</cp:lastPrinted>
  <dcterms:created xsi:type="dcterms:W3CDTF">2014-10-24T12:03:36Z</dcterms:created>
  <dcterms:modified xsi:type="dcterms:W3CDTF">2023-12-22T15:35:43Z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