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28680" yWindow="65491" windowWidth="29040" windowHeight="15840" activeTab="0"/>
  </bookViews>
  <sheets>
    <sheet name="specifikace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<sst xmlns="http://schemas.openxmlformats.org/spreadsheetml/2006/main" count="422" uniqueCount="201">
  <si>
    <t>HP</t>
  </si>
  <si>
    <t>CE278A</t>
  </si>
  <si>
    <t>LJ P1606</t>
  </si>
  <si>
    <t>CE320A</t>
  </si>
  <si>
    <t>LJ CP1525</t>
  </si>
  <si>
    <t>CE321A</t>
  </si>
  <si>
    <t>CE322A</t>
  </si>
  <si>
    <t>Q2612A</t>
  </si>
  <si>
    <t>LJ 1020/1022/3055</t>
  </si>
  <si>
    <t>CE410X</t>
  </si>
  <si>
    <t>CE411A</t>
  </si>
  <si>
    <t>CE412A</t>
  </si>
  <si>
    <t>CE413A</t>
  </si>
  <si>
    <t>CF283X</t>
  </si>
  <si>
    <t>LJ M201/M225</t>
  </si>
  <si>
    <t>CF380X</t>
  </si>
  <si>
    <t>CF381A</t>
  </si>
  <si>
    <t>CF382A</t>
  </si>
  <si>
    <t>CF383A</t>
  </si>
  <si>
    <t>CE400X</t>
  </si>
  <si>
    <t>CE401A</t>
  </si>
  <si>
    <t>CE402A</t>
  </si>
  <si>
    <t>CE403A</t>
  </si>
  <si>
    <t>CF400X</t>
  </si>
  <si>
    <t>CF401X</t>
  </si>
  <si>
    <t>CF402X</t>
  </si>
  <si>
    <t>CF403X</t>
  </si>
  <si>
    <t>OKI</t>
  </si>
  <si>
    <t>MB431/461/471/491</t>
  </si>
  <si>
    <t>C511/C531/MC562</t>
  </si>
  <si>
    <t>Canon</t>
  </si>
  <si>
    <t>Epson</t>
  </si>
  <si>
    <t>Samsung</t>
  </si>
  <si>
    <t>MLT-D103L</t>
  </si>
  <si>
    <t>SCX-4700</t>
  </si>
  <si>
    <t>C13T67314A</t>
  </si>
  <si>
    <t>C13T67324A</t>
  </si>
  <si>
    <t>C13T67334A</t>
  </si>
  <si>
    <t>C13T67344A</t>
  </si>
  <si>
    <t>C13T67354A</t>
  </si>
  <si>
    <t>C13T67364A</t>
  </si>
  <si>
    <t>C301/321/331/511/531/MC332/342/352/362/363/562</t>
  </si>
  <si>
    <t>C310/C330/C510/C530/MC351/MC361/MC561</t>
  </si>
  <si>
    <t>B411/B412/B431/B432/B512/MB461/MB471/MB491/MB472</t>
  </si>
  <si>
    <t>C301/310/321/330/331/510/511/530/531/MC332/342/351/352/361/362/561/562</t>
  </si>
  <si>
    <t>Výrobce</t>
  </si>
  <si>
    <t>LJ Pro 400 M475 B</t>
  </si>
  <si>
    <t>LJ Pro 400 M475 C</t>
  </si>
  <si>
    <t>LJ Pro 400 M475 Y</t>
  </si>
  <si>
    <t>LJ Pro 400 M475 M</t>
  </si>
  <si>
    <t>LJ Pro 400 M476 B</t>
  </si>
  <si>
    <t>LJ Pro 400 M476 C</t>
  </si>
  <si>
    <t>LJ Pro 400 M476 Y</t>
  </si>
  <si>
    <t>LJ Pro 400 M476 M</t>
  </si>
  <si>
    <t>LJ Pro 500 M551/M570/M575 B</t>
  </si>
  <si>
    <t>LJ Pro 500 M551/M570/M575 C</t>
  </si>
  <si>
    <t>LJ Pro 500 M551/M570/M575 Y</t>
  </si>
  <si>
    <t>LJ Pro 500 M551/M570/M575 M</t>
  </si>
  <si>
    <t>CLJ M277 B</t>
  </si>
  <si>
    <t>CLJ M277 C</t>
  </si>
  <si>
    <t>CLJ M277 Y</t>
  </si>
  <si>
    <t>CLJ M277 M</t>
  </si>
  <si>
    <t>C510/C530/MC561 B</t>
  </si>
  <si>
    <t>C510/C530/MC561/C511/C531/MC562 C</t>
  </si>
  <si>
    <t>C510/C530/MC561/C511/C531/MC562 M</t>
  </si>
  <si>
    <t>C510/C530/MC561/C511/C531/MC562 Y</t>
  </si>
  <si>
    <t>C310/C330/C331/C510/C530/MC352/MC362 B</t>
  </si>
  <si>
    <t>C310/C330/C331/C510/C530/MC352/MC362 M</t>
  </si>
  <si>
    <t>C310/C330/C331/C510/C530/MC352/MC362 Y</t>
  </si>
  <si>
    <t>C310/C330/C331/C510/C530/MC352/MC362 C</t>
  </si>
  <si>
    <t>C5650/5750 B</t>
  </si>
  <si>
    <t>C5650/5750 C</t>
  </si>
  <si>
    <t>C5650/5750 M</t>
  </si>
  <si>
    <t>C5650/5750 Y</t>
  </si>
  <si>
    <t>L800 B</t>
  </si>
  <si>
    <t>L800 C</t>
  </si>
  <si>
    <t>L800 M</t>
  </si>
  <si>
    <t>L800 Y</t>
  </si>
  <si>
    <t>L800 LM</t>
  </si>
  <si>
    <t>L800 LC</t>
  </si>
  <si>
    <t>MC853 B</t>
  </si>
  <si>
    <t>MC853 C</t>
  </si>
  <si>
    <t>MC853 M</t>
  </si>
  <si>
    <t>MC853 Y</t>
  </si>
  <si>
    <t>MC851 B</t>
  </si>
  <si>
    <t>MC851 C</t>
  </si>
  <si>
    <t>MC851 M</t>
  </si>
  <si>
    <t>MC 851 Y</t>
  </si>
  <si>
    <t>C332 B</t>
  </si>
  <si>
    <t>C332 C</t>
  </si>
  <si>
    <t>C332 M</t>
  </si>
  <si>
    <t>C332 Y</t>
  </si>
  <si>
    <t>Typ toneru - výrobní číslo toneru</t>
  </si>
  <si>
    <t>Vybraná kompatibilní tiskárna</t>
  </si>
  <si>
    <t>ES 7412 B</t>
  </si>
  <si>
    <t>ES 7412 C</t>
  </si>
  <si>
    <t>ES 7412 M</t>
  </si>
  <si>
    <t>ES 7412 Y</t>
  </si>
  <si>
    <t>ES 5462/5431 B</t>
  </si>
  <si>
    <t>ES 5462/5431 C</t>
  </si>
  <si>
    <t>ES 5462/5431 M</t>
  </si>
  <si>
    <t>ES 5462/5431 Y</t>
  </si>
  <si>
    <t>č.</t>
  </si>
  <si>
    <t>ES 5463 B</t>
  </si>
  <si>
    <t>ES 5463 C</t>
  </si>
  <si>
    <t>ES 5463 M</t>
  </si>
  <si>
    <t>ES 5463 Y</t>
  </si>
  <si>
    <t>TR8550 PGBK</t>
  </si>
  <si>
    <t>580 XXL PGBK</t>
  </si>
  <si>
    <t>TR8550 BK</t>
  </si>
  <si>
    <t>581 XXL BK</t>
  </si>
  <si>
    <t>TR8550 C</t>
  </si>
  <si>
    <t>581 XXL C</t>
  </si>
  <si>
    <t>TR8550 M</t>
  </si>
  <si>
    <t>581 XXL M</t>
  </si>
  <si>
    <t>TR8550 Y</t>
  </si>
  <si>
    <t>581 XXL Y</t>
  </si>
  <si>
    <t>Jednotka</t>
  </si>
  <si>
    <t>Předpokládané množství jednotek</t>
  </si>
  <si>
    <t>Jednotková cena v Kč bez DPH zaokrouhlená na dvě desetinná místa
(jednotková cena rozhodná pro plnění veřejné zakázky)</t>
  </si>
  <si>
    <t>Jednotková 
cena 
v Kč bez DPH</t>
  </si>
  <si>
    <t>Příloha č. 5 dokumentace výběrového řízení</t>
  </si>
  <si>
    <t xml:space="preserve">Nabídková cena za předpokládané množství jednotek v Kč bez DPH 
</t>
  </si>
  <si>
    <t>M479 K</t>
  </si>
  <si>
    <t>LJ Pro 1100</t>
  </si>
  <si>
    <t>CE285A</t>
  </si>
  <si>
    <t>LJ CP1025 B</t>
  </si>
  <si>
    <t>CE310A</t>
  </si>
  <si>
    <t>LJ CP1025 C</t>
  </si>
  <si>
    <t>CE3111A</t>
  </si>
  <si>
    <t>LJ CP1025 M</t>
  </si>
  <si>
    <t>CE313A</t>
  </si>
  <si>
    <t>LJ CP1025 Y</t>
  </si>
  <si>
    <t>CE312A</t>
  </si>
  <si>
    <t>LJ M181w B</t>
  </si>
  <si>
    <t>CF530A</t>
  </si>
  <si>
    <t>LJ M181w C</t>
  </si>
  <si>
    <t>CF531A</t>
  </si>
  <si>
    <t>LJ M181w M</t>
  </si>
  <si>
    <t>CF533A</t>
  </si>
  <si>
    <t>LJ M181w Y</t>
  </si>
  <si>
    <t>CF532A</t>
  </si>
  <si>
    <t>iS 8330dn B</t>
  </si>
  <si>
    <t>CRG-718B</t>
  </si>
  <si>
    <t>iS 8330dn C</t>
  </si>
  <si>
    <t>CRG-718C</t>
  </si>
  <si>
    <t>iS 8330dn M</t>
  </si>
  <si>
    <t>CRG-718M</t>
  </si>
  <si>
    <t>iS 8330dn Y</t>
  </si>
  <si>
    <t>CRG-718Y</t>
  </si>
  <si>
    <t>M479 C</t>
  </si>
  <si>
    <t>M479 M</t>
  </si>
  <si>
    <t>M479 Y</t>
  </si>
  <si>
    <t>Nabídková cena v Kč bez DPH za celkové předpokládané množství tonerů</t>
  </si>
  <si>
    <t xml:space="preserve">V "[Místo - doplní účastník]"  dne "[Datum - doplní účastník]" </t>
  </si>
  <si>
    <t xml:space="preserve">[Název účastníka - doplní účastník] </t>
  </si>
  <si>
    <t xml:space="preserve">[Jméno a funkce osoby oprávněné zastupovat účastníka - doplní účastník] </t>
  </si>
  <si>
    <t>Buňky podbarvené žlutou barvou vyplní účastník.</t>
  </si>
  <si>
    <t>ks</t>
  </si>
  <si>
    <r>
      <t xml:space="preserve">Dokumentace výběrového řízení </t>
    </r>
    <r>
      <rPr>
        <b/>
        <sz val="11"/>
        <color theme="0" tint="-0.4999699890613556"/>
        <rFont val="Calibri"/>
        <family val="2"/>
        <scheme val="minor"/>
      </rPr>
      <t>LFHK-01-2024</t>
    </r>
    <r>
      <rPr>
        <sz val="11"/>
        <color theme="0" tint="-0.4999699890613556"/>
        <rFont val="Calibri"/>
        <family val="2"/>
        <scheme val="minor"/>
      </rPr>
      <t xml:space="preserve"> – příloha č. 5</t>
    </r>
  </si>
  <si>
    <t>LJ 135a</t>
  </si>
  <si>
    <t>MFP 428</t>
  </si>
  <si>
    <t>CF259X</t>
  </si>
  <si>
    <t>ES8453 B</t>
  </si>
  <si>
    <t>ES8453 C</t>
  </si>
  <si>
    <t>ES8453 M</t>
  </si>
  <si>
    <t>ES8453 Y</t>
  </si>
  <si>
    <t>Oki</t>
  </si>
  <si>
    <t>MB451 B</t>
  </si>
  <si>
    <t>C532 B</t>
  </si>
  <si>
    <t>C532 C</t>
  </si>
  <si>
    <t>C532 M</t>
  </si>
  <si>
    <t>C532 Y</t>
  </si>
  <si>
    <t>M283 B</t>
  </si>
  <si>
    <t>W2210X</t>
  </si>
  <si>
    <t>M283 C</t>
  </si>
  <si>
    <t>W2211X</t>
  </si>
  <si>
    <t>M283 M</t>
  </si>
  <si>
    <t>W2213X</t>
  </si>
  <si>
    <t>M283 Y</t>
  </si>
  <si>
    <t>W2212X</t>
  </si>
  <si>
    <t>Brother</t>
  </si>
  <si>
    <t>MFC-L9630CDN / MFC-L9635CDN B</t>
  </si>
  <si>
    <t>TN-821XXLBK</t>
  </si>
  <si>
    <t>MFC-L9630CDN / MFC-L9635CDN C</t>
  </si>
  <si>
    <t>MFC-L9630CDN / MFC-L9635CDN M</t>
  </si>
  <si>
    <t>MFC-L9630CDN / MFC-L9635CDN Y</t>
  </si>
  <si>
    <t>-</t>
  </si>
  <si>
    <t>LJ CP1525 C</t>
  </si>
  <si>
    <t>LJ CP1525 M</t>
  </si>
  <si>
    <t>CE323A</t>
  </si>
  <si>
    <t>LJ CP1525 Y</t>
  </si>
  <si>
    <t>W2030X</t>
  </si>
  <si>
    <t>W2031X</t>
  </si>
  <si>
    <t>W2033X</t>
  </si>
  <si>
    <t>W2032X</t>
  </si>
  <si>
    <t>W1106A</t>
  </si>
  <si>
    <t>TN-821XXLC</t>
  </si>
  <si>
    <t>TN-821XXLM</t>
  </si>
  <si>
    <t>TN-821XXLY</t>
  </si>
  <si>
    <t>Specifikace předmětu plnění (koupě); Předloha pro zpracování ceny plnění (Ceník)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</si>
</sst>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sz val="8"/>
      <name val="Calibri"/>
      <family val="2"/>
      <scheme val="minor"/>
    </font>
    <font>
      <b/>
      <sz val="14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164" fontId="0" fillId="3" borderId="4" xfId="0" applyNumberFormat="1" applyFill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0" fillId="3" borderId="5" xfId="0" applyNumberFormat="1" applyFill="1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5" xfId="0" applyFill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164" fontId="0" fillId="0" borderId="6" xfId="0" applyNumberFormat="1" applyFill="1" applyBorder="1" applyAlignment="1">
      <alignment vertical="center"/>
    </xf>
    <xf numFmtId="164" fontId="0" fillId="0" borderId="7" xfId="0" applyNumberFormat="1" applyFill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6" fillId="0" borderId="0" xfId="0" applyFont="1" applyAlignment="1" applyProtection="1">
      <alignment horizontal="center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2"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numFmt numFmtId="164" formatCode="#,##0.00\ &quot;Kč&quot;"/>
      <fill>
        <patternFill patternType="none"/>
      </fill>
      <alignment horizontal="general" vertical="center" textRotation="0" wrapText="1" shrinkToFit="1" readingOrder="0"/>
      <border>
        <left style="medium"/>
        <right style="medium"/>
        <top style="medium"/>
        <bottom style="medium"/>
      </border>
    </dxf>
    <dxf>
      <numFmt numFmtId="164" formatCode="#,##0.00\ &quot;Kč&quot;"/>
      <alignment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#,##0.00\ &quot;Kč&quot;"/>
      <fill>
        <patternFill patternType="none"/>
      </fill>
      <alignment horizontal="general" vertical="center" textRotation="0" wrapText="1" shrinkToFit="1" readingOrder="0"/>
      <border>
        <left/>
        <right style="medium"/>
        <top style="medium"/>
        <bottom style="medium"/>
      </border>
    </dxf>
    <dxf>
      <numFmt numFmtId="164" formatCode="#,##0.00\ &quot;Kč&quot;"/>
      <alignment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#,##0.00\ &quot;Kč&quot;"/>
      <fill>
        <patternFill patternType="none"/>
      </fill>
      <alignment horizontal="general" vertical="center" textRotation="0" wrapText="1" shrinkToFit="1" readingOrder="0"/>
      <border>
        <left/>
        <right/>
        <top style="medium"/>
        <bottom style="medium"/>
      </border>
    </dxf>
    <dxf>
      <numFmt numFmtId="164" formatCode="#,##0.00\ &quot;Kč&quot;"/>
      <fill>
        <patternFill patternType="solid">
          <bgColor rgb="FFFFFF00"/>
        </patternFill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center" textRotation="0" wrapText="1" shrinkToFit="1" readingOrder="0"/>
      <border>
        <left/>
        <right/>
        <top style="medium"/>
        <bottom style="medium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center" textRotation="0" wrapText="1" shrinkToFit="1" readingOrder="0"/>
      <border>
        <left/>
        <right/>
        <top style="medium"/>
        <bottom style="medium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medium"/>
        <right/>
        <top style="medium"/>
        <bottom style="medium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general" vertical="center" textRotation="0" wrapText="1" shrinkToFit="1" readingOrder="0"/>
    </dxf>
    <dxf>
      <alignment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general" vertical="center" textRotation="0" wrapText="1" shrinkToFit="1" readingOrder="0"/>
    </dxf>
    <dxf>
      <alignment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general" vertical="center" textRotation="0" wrapText="1" shrinkToFit="1" readingOrder="0"/>
    </dxf>
    <dxf>
      <alignment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alignment vertical="center" textRotation="0" wrapText="1" shrinkToFit="1" readingOrder="0"/>
    </dxf>
    <dxf>
      <border>
        <bottom style="medium"/>
      </border>
    </dxf>
    <dxf>
      <font>
        <b/>
      </font>
      <fill>
        <patternFill patternType="solid">
          <bgColor theme="9" tint="0.799979984760284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7:I123" totalsRowCount="1" headerRowDxfId="21" dataDxfId="19" totalsRowDxfId="18" headerRowBorderDxfId="20">
  <autoFilter ref="A7:I122"/>
  <tableColumns count="9">
    <tableColumn id="1" name="č." dataDxfId="17" totalsRowDxfId="16"/>
    <tableColumn id="12" name="Výrobce" dataDxfId="15" totalsRowDxfId="14"/>
    <tableColumn id="2" name="Vybraná kompatibilní tiskárna" dataDxfId="13" totalsRowDxfId="12"/>
    <tableColumn id="3" name="Typ toneru - výrobní číslo toneru" dataDxfId="11" totalsRowLabel="Nabídková cena v Kč bez DPH za celkové předpokládané množství tonerů" totalsRowDxfId="10"/>
    <tableColumn id="5" name="Předpokládané množství jednotek" dataDxfId="9" totalsRowDxfId="8"/>
    <tableColumn id="7" name="Jednotka" dataDxfId="7" totalsRowDxfId="6"/>
    <tableColumn id="4" name="Jednotková _x000A_cena _x000A_v Kč bez DPH" dataDxfId="5" totalsRowDxfId="4"/>
    <tableColumn id="6" name="Jednotková cena v Kč bez DPH zaokrouhlená na dvě desetinná místa_x000A_(jednotková cena rozhodná pro plnění veřejné zakázky)" dataDxfId="3" totalsRowDxfId="2">
      <calculatedColumnFormula>ROUND(Tabulka1[[#This Row],[Jednotková 
cena 
v Kč bez DPH]],2)</calculatedColumnFormula>
    </tableColumn>
    <tableColumn id="9" name="Nabídková cena za předpokládané množství jednotek v Kč bez DPH _x000A_" dataDxfId="1" totalsRowFunction="custom" totalsRowDxfId="0">
      <calculatedColumnFormula>Tabulka1[[#This Row],[Jednotková cena v Kč bez DPH zaokrouhlená na dvě desetinná místa
(jednotková cena rozhodná pro plnění veřejné zakázky)]]*Tabulka1[[#This Row],[Předpokládané množství jednotek]]</calculatedColumnFormula>
      <totalsRowFormula>SUM(I8:I121)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DBEBC-C589-4C37-BE0C-A074D9C944F4}">
  <dimension ref="A1:U130"/>
  <sheetViews>
    <sheetView tabSelected="1" view="pageBreakPreview" zoomScale="60" workbookViewId="0" topLeftCell="A1">
      <pane ySplit="7" topLeftCell="A8" activePane="bottomLeft" state="frozen"/>
      <selection pane="bottomLeft" activeCell="A1" sqref="A1"/>
    </sheetView>
  </sheetViews>
  <sheetFormatPr defaultColWidth="9.140625" defaultRowHeight="15"/>
  <cols>
    <col min="1" max="1" width="4.28125" style="2" customWidth="1"/>
    <col min="2" max="2" width="9.57421875" style="2" customWidth="1"/>
    <col min="3" max="3" width="71.8515625" style="2" bestFit="1" customWidth="1"/>
    <col min="4" max="4" width="13.7109375" style="14" customWidth="1"/>
    <col min="5" max="5" width="14.421875" style="14" customWidth="1"/>
    <col min="6" max="6" width="10.421875" style="14" customWidth="1"/>
    <col min="7" max="7" width="14.57421875" style="4" customWidth="1"/>
    <col min="8" max="9" width="21.140625" style="4" customWidth="1"/>
    <col min="10" max="27" width="6.421875" style="2" customWidth="1"/>
    <col min="28" max="16384" width="9.140625" style="2" customWidth="1"/>
  </cols>
  <sheetData>
    <row r="1" spans="1:9" s="13" customFormat="1" ht="15">
      <c r="A1" s="9"/>
      <c r="C1" s="17"/>
      <c r="D1" s="9"/>
      <c r="E1" s="9"/>
      <c r="F1" s="9"/>
      <c r="G1" s="18"/>
      <c r="H1" s="19"/>
      <c r="I1" s="20" t="s">
        <v>159</v>
      </c>
    </row>
    <row r="2" spans="1:9" s="13" customFormat="1" ht="15">
      <c r="A2" s="9"/>
      <c r="C2" s="17"/>
      <c r="D2" s="9"/>
      <c r="E2" s="9"/>
      <c r="F2" s="9"/>
      <c r="G2" s="18"/>
      <c r="H2" s="19"/>
      <c r="I2" s="19"/>
    </row>
    <row r="3" spans="1:9" s="13" customFormat="1" ht="18.75">
      <c r="A3" s="34" t="s">
        <v>121</v>
      </c>
      <c r="B3" s="34"/>
      <c r="C3" s="34"/>
      <c r="D3" s="34"/>
      <c r="E3" s="34"/>
      <c r="F3" s="34"/>
      <c r="G3" s="34"/>
      <c r="H3" s="34"/>
      <c r="I3" s="34"/>
    </row>
    <row r="4" spans="1:9" s="13" customFormat="1" ht="18.75">
      <c r="A4" s="34" t="s">
        <v>187</v>
      </c>
      <c r="B4" s="34"/>
      <c r="C4" s="34"/>
      <c r="D4" s="34"/>
      <c r="E4" s="34"/>
      <c r="F4" s="34"/>
      <c r="G4" s="34"/>
      <c r="H4" s="34"/>
      <c r="I4" s="34"/>
    </row>
    <row r="5" spans="1:21" s="13" customFormat="1" ht="18.75">
      <c r="A5" s="34" t="s">
        <v>200</v>
      </c>
      <c r="B5" s="34"/>
      <c r="C5" s="34"/>
      <c r="D5" s="34"/>
      <c r="E5" s="34"/>
      <c r="F5" s="34"/>
      <c r="G5" s="34"/>
      <c r="H5" s="34"/>
      <c r="I5" s="3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s="13" customFormat="1" ht="15.75" thickBot="1">
      <c r="A6" s="17"/>
      <c r="C6" s="21"/>
      <c r="D6" s="9"/>
      <c r="E6" s="9"/>
      <c r="F6" s="9"/>
      <c r="G6" s="18"/>
      <c r="H6" s="19"/>
      <c r="I6" s="1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9" s="3" customFormat="1" ht="99" customHeight="1" thickBot="1">
      <c r="A7" s="5" t="s">
        <v>102</v>
      </c>
      <c r="B7" s="6" t="s">
        <v>45</v>
      </c>
      <c r="C7" s="6" t="s">
        <v>93</v>
      </c>
      <c r="D7" s="6" t="s">
        <v>92</v>
      </c>
      <c r="E7" s="6" t="s">
        <v>118</v>
      </c>
      <c r="F7" s="6" t="s">
        <v>117</v>
      </c>
      <c r="G7" s="7" t="s">
        <v>120</v>
      </c>
      <c r="H7" s="7" t="s">
        <v>119</v>
      </c>
      <c r="I7" s="8" t="s">
        <v>122</v>
      </c>
    </row>
    <row r="8" spans="1:9" ht="24" customHeight="1">
      <c r="A8" s="10">
        <v>1</v>
      </c>
      <c r="B8" s="10" t="s">
        <v>0</v>
      </c>
      <c r="C8" s="10" t="s">
        <v>2</v>
      </c>
      <c r="D8" s="15" t="s">
        <v>1</v>
      </c>
      <c r="E8" s="15">
        <v>5</v>
      </c>
      <c r="F8" s="15" t="s">
        <v>158</v>
      </c>
      <c r="G8" s="22"/>
      <c r="H8" s="23">
        <f>ROUND(#REF!,2)</f>
        <v>0</v>
      </c>
      <c r="I8" s="23">
        <f>#REF!*Tabulka1[[#This Row],[Předpokládané množství jednotek]]</f>
        <v>0</v>
      </c>
    </row>
    <row r="9" spans="1:9" ht="24" customHeight="1">
      <c r="A9" s="11">
        <v>2</v>
      </c>
      <c r="B9" s="11" t="s">
        <v>0</v>
      </c>
      <c r="C9" s="11" t="s">
        <v>4</v>
      </c>
      <c r="D9" s="16" t="s">
        <v>3</v>
      </c>
      <c r="E9" s="16">
        <v>2</v>
      </c>
      <c r="F9" s="16" t="s">
        <v>158</v>
      </c>
      <c r="G9" s="24"/>
      <c r="H9" s="25">
        <f>ROUND(#REF!,2)</f>
        <v>0</v>
      </c>
      <c r="I9" s="25">
        <f>#REF!*Tabulka1[[#This Row],[Předpokládané množství jednotek]]</f>
        <v>0</v>
      </c>
    </row>
    <row r="10" spans="1:9" ht="24" customHeight="1">
      <c r="A10" s="11">
        <v>3</v>
      </c>
      <c r="B10" s="11" t="s">
        <v>0</v>
      </c>
      <c r="C10" s="11" t="s">
        <v>188</v>
      </c>
      <c r="D10" s="16" t="s">
        <v>5</v>
      </c>
      <c r="E10" s="16">
        <v>2</v>
      </c>
      <c r="F10" s="16" t="s">
        <v>158</v>
      </c>
      <c r="G10" s="24"/>
      <c r="H10" s="25">
        <f>ROUND(#REF!,2)</f>
        <v>0</v>
      </c>
      <c r="I10" s="25">
        <f>#REF!*Tabulka1[[#This Row],[Předpokládané množství jednotek]]</f>
        <v>0</v>
      </c>
    </row>
    <row r="11" spans="1:9" ht="24" customHeight="1">
      <c r="A11" s="11">
        <v>4</v>
      </c>
      <c r="B11" s="11" t="s">
        <v>0</v>
      </c>
      <c r="C11" s="11" t="s">
        <v>189</v>
      </c>
      <c r="D11" s="16" t="s">
        <v>190</v>
      </c>
      <c r="E11" s="16">
        <v>2</v>
      </c>
      <c r="F11" s="16" t="s">
        <v>158</v>
      </c>
      <c r="G11" s="24"/>
      <c r="H11" s="25">
        <f>ROUND(#REF!,2)</f>
        <v>0</v>
      </c>
      <c r="I11" s="25">
        <f>#REF!*Tabulka1[[#This Row],[Předpokládané množství jednotek]]</f>
        <v>0</v>
      </c>
    </row>
    <row r="12" spans="1:9" ht="24" customHeight="1">
      <c r="A12" s="11">
        <v>5</v>
      </c>
      <c r="B12" s="11" t="s">
        <v>0</v>
      </c>
      <c r="C12" s="11" t="s">
        <v>191</v>
      </c>
      <c r="D12" s="16" t="s">
        <v>6</v>
      </c>
      <c r="E12" s="16">
        <v>2</v>
      </c>
      <c r="F12" s="16" t="s">
        <v>158</v>
      </c>
      <c r="G12" s="24"/>
      <c r="H12" s="25">
        <f>ROUND(#REF!,2)</f>
        <v>0</v>
      </c>
      <c r="I12" s="25">
        <f>#REF!*Tabulka1[[#This Row],[Předpokládané množství jednotek]]</f>
        <v>0</v>
      </c>
    </row>
    <row r="13" spans="1:9" ht="24" customHeight="1">
      <c r="A13" s="11">
        <v>6</v>
      </c>
      <c r="B13" s="11" t="s">
        <v>0</v>
      </c>
      <c r="C13" s="11" t="s">
        <v>8</v>
      </c>
      <c r="D13" s="16" t="s">
        <v>7</v>
      </c>
      <c r="E13" s="16">
        <v>2</v>
      </c>
      <c r="F13" s="16" t="s">
        <v>158</v>
      </c>
      <c r="G13" s="24"/>
      <c r="H13" s="25">
        <f>ROUND(#REF!,2)</f>
        <v>0</v>
      </c>
      <c r="I13" s="25">
        <f>#REF!*Tabulka1[[#This Row],[Předpokládané množství jednotek]]</f>
        <v>0</v>
      </c>
    </row>
    <row r="14" spans="1:9" ht="24" customHeight="1">
      <c r="A14" s="11">
        <v>7</v>
      </c>
      <c r="B14" s="11" t="s">
        <v>0</v>
      </c>
      <c r="C14" s="11" t="s">
        <v>46</v>
      </c>
      <c r="D14" s="16" t="s">
        <v>9</v>
      </c>
      <c r="E14" s="16">
        <v>1</v>
      </c>
      <c r="F14" s="16" t="s">
        <v>158</v>
      </c>
      <c r="G14" s="24"/>
      <c r="H14" s="25">
        <f>ROUND(#REF!,2)</f>
        <v>0</v>
      </c>
      <c r="I14" s="25">
        <f>#REF!*Tabulka1[[#This Row],[Předpokládané množství jednotek]]</f>
        <v>0</v>
      </c>
    </row>
    <row r="15" spans="1:9" ht="24" customHeight="1">
      <c r="A15" s="11">
        <v>8</v>
      </c>
      <c r="B15" s="11" t="s">
        <v>0</v>
      </c>
      <c r="C15" s="11" t="s">
        <v>47</v>
      </c>
      <c r="D15" s="16" t="s">
        <v>10</v>
      </c>
      <c r="E15" s="16">
        <v>1</v>
      </c>
      <c r="F15" s="16" t="s">
        <v>158</v>
      </c>
      <c r="G15" s="24"/>
      <c r="H15" s="25">
        <f>ROUND(#REF!,2)</f>
        <v>0</v>
      </c>
      <c r="I15" s="25">
        <f>#REF!*Tabulka1[[#This Row],[Předpokládané množství jednotek]]</f>
        <v>0</v>
      </c>
    </row>
    <row r="16" spans="1:9" ht="24" customHeight="1">
      <c r="A16" s="11">
        <v>9</v>
      </c>
      <c r="B16" s="11" t="s">
        <v>0</v>
      </c>
      <c r="C16" s="11" t="s">
        <v>48</v>
      </c>
      <c r="D16" s="16" t="s">
        <v>11</v>
      </c>
      <c r="E16" s="16">
        <v>1</v>
      </c>
      <c r="F16" s="16" t="s">
        <v>158</v>
      </c>
      <c r="G16" s="24"/>
      <c r="H16" s="25">
        <f>ROUND(#REF!,2)</f>
        <v>0</v>
      </c>
      <c r="I16" s="25">
        <f>#REF!*Tabulka1[[#This Row],[Předpokládané množství jednotek]]</f>
        <v>0</v>
      </c>
    </row>
    <row r="17" spans="1:9" ht="24" customHeight="1">
      <c r="A17" s="11">
        <v>10</v>
      </c>
      <c r="B17" s="11" t="s">
        <v>0</v>
      </c>
      <c r="C17" s="11" t="s">
        <v>49</v>
      </c>
      <c r="D17" s="16" t="s">
        <v>12</v>
      </c>
      <c r="E17" s="16">
        <v>1</v>
      </c>
      <c r="F17" s="16" t="s">
        <v>158</v>
      </c>
      <c r="G17" s="24"/>
      <c r="H17" s="25">
        <f>ROUND(#REF!,2)</f>
        <v>0</v>
      </c>
      <c r="I17" s="25">
        <f>#REF!*Tabulka1[[#This Row],[Předpokládané množství jednotek]]</f>
        <v>0</v>
      </c>
    </row>
    <row r="18" spans="1:9" ht="24" customHeight="1">
      <c r="A18" s="11">
        <v>11</v>
      </c>
      <c r="B18" s="11" t="s">
        <v>0</v>
      </c>
      <c r="C18" s="11" t="s">
        <v>14</v>
      </c>
      <c r="D18" s="16" t="s">
        <v>13</v>
      </c>
      <c r="E18" s="16">
        <v>2</v>
      </c>
      <c r="F18" s="16" t="s">
        <v>158</v>
      </c>
      <c r="G18" s="24"/>
      <c r="H18" s="25">
        <f>ROUND(#REF!,2)</f>
        <v>0</v>
      </c>
      <c r="I18" s="25">
        <f>#REF!*Tabulka1[[#This Row],[Předpokládané množství jednotek]]</f>
        <v>0</v>
      </c>
    </row>
    <row r="19" spans="1:9" ht="24" customHeight="1">
      <c r="A19" s="11">
        <v>12</v>
      </c>
      <c r="B19" s="11" t="s">
        <v>0</v>
      </c>
      <c r="C19" s="11" t="s">
        <v>50</v>
      </c>
      <c r="D19" s="16" t="s">
        <v>15</v>
      </c>
      <c r="E19" s="16">
        <v>2</v>
      </c>
      <c r="F19" s="16" t="s">
        <v>158</v>
      </c>
      <c r="G19" s="24"/>
      <c r="H19" s="25">
        <f>ROUND(#REF!,2)</f>
        <v>0</v>
      </c>
      <c r="I19" s="25">
        <f>#REF!*Tabulka1[[#This Row],[Předpokládané množství jednotek]]</f>
        <v>0</v>
      </c>
    </row>
    <row r="20" spans="1:9" ht="24" customHeight="1">
      <c r="A20" s="11">
        <v>13</v>
      </c>
      <c r="B20" s="11" t="s">
        <v>0</v>
      </c>
      <c r="C20" s="11" t="s">
        <v>51</v>
      </c>
      <c r="D20" s="16" t="s">
        <v>16</v>
      </c>
      <c r="E20" s="16">
        <v>2</v>
      </c>
      <c r="F20" s="16" t="s">
        <v>158</v>
      </c>
      <c r="G20" s="24"/>
      <c r="H20" s="25">
        <f>ROUND(#REF!,2)</f>
        <v>0</v>
      </c>
      <c r="I20" s="25">
        <f>#REF!*Tabulka1[[#This Row],[Předpokládané množství jednotek]]</f>
        <v>0</v>
      </c>
    </row>
    <row r="21" spans="1:9" ht="24" customHeight="1">
      <c r="A21" s="11">
        <v>14</v>
      </c>
      <c r="B21" s="11" t="s">
        <v>0</v>
      </c>
      <c r="C21" s="11" t="s">
        <v>52</v>
      </c>
      <c r="D21" s="16" t="s">
        <v>17</v>
      </c>
      <c r="E21" s="16">
        <v>2</v>
      </c>
      <c r="F21" s="16" t="s">
        <v>158</v>
      </c>
      <c r="G21" s="24"/>
      <c r="H21" s="25">
        <f>ROUND(#REF!,2)</f>
        <v>0</v>
      </c>
      <c r="I21" s="25">
        <f>#REF!*Tabulka1[[#This Row],[Předpokládané množství jednotek]]</f>
        <v>0</v>
      </c>
    </row>
    <row r="22" spans="1:9" ht="24" customHeight="1">
      <c r="A22" s="11">
        <v>15</v>
      </c>
      <c r="B22" s="11" t="s">
        <v>0</v>
      </c>
      <c r="C22" s="11" t="s">
        <v>53</v>
      </c>
      <c r="D22" s="16" t="s">
        <v>18</v>
      </c>
      <c r="E22" s="16">
        <v>2</v>
      </c>
      <c r="F22" s="16" t="s">
        <v>158</v>
      </c>
      <c r="G22" s="24"/>
      <c r="H22" s="25">
        <f>ROUND(#REF!,2)</f>
        <v>0</v>
      </c>
      <c r="I22" s="25">
        <f>#REF!*Tabulka1[[#This Row],[Předpokládané množství jednotek]]</f>
        <v>0</v>
      </c>
    </row>
    <row r="23" spans="1:9" ht="24" customHeight="1">
      <c r="A23" s="11">
        <v>16</v>
      </c>
      <c r="B23" s="11" t="s">
        <v>0</v>
      </c>
      <c r="C23" s="11" t="s">
        <v>54</v>
      </c>
      <c r="D23" s="16" t="s">
        <v>19</v>
      </c>
      <c r="E23" s="16">
        <v>3</v>
      </c>
      <c r="F23" s="16" t="s">
        <v>158</v>
      </c>
      <c r="G23" s="24"/>
      <c r="H23" s="25">
        <f>ROUND(#REF!,2)</f>
        <v>0</v>
      </c>
      <c r="I23" s="25">
        <f>#REF!*Tabulka1[[#This Row],[Předpokládané množství jednotek]]</f>
        <v>0</v>
      </c>
    </row>
    <row r="24" spans="1:9" ht="24" customHeight="1">
      <c r="A24" s="11">
        <v>17</v>
      </c>
      <c r="B24" s="11" t="s">
        <v>0</v>
      </c>
      <c r="C24" s="11" t="s">
        <v>55</v>
      </c>
      <c r="D24" s="16" t="s">
        <v>20</v>
      </c>
      <c r="E24" s="16">
        <v>3</v>
      </c>
      <c r="F24" s="16" t="s">
        <v>158</v>
      </c>
      <c r="G24" s="24"/>
      <c r="H24" s="25">
        <f>ROUND(#REF!,2)</f>
        <v>0</v>
      </c>
      <c r="I24" s="25">
        <f>#REF!*Tabulka1[[#This Row],[Předpokládané množství jednotek]]</f>
        <v>0</v>
      </c>
    </row>
    <row r="25" spans="1:9" ht="24" customHeight="1">
      <c r="A25" s="11">
        <v>18</v>
      </c>
      <c r="B25" s="11" t="s">
        <v>0</v>
      </c>
      <c r="C25" s="11" t="s">
        <v>56</v>
      </c>
      <c r="D25" s="16" t="s">
        <v>21</v>
      </c>
      <c r="E25" s="16">
        <v>3</v>
      </c>
      <c r="F25" s="16" t="s">
        <v>158</v>
      </c>
      <c r="G25" s="24"/>
      <c r="H25" s="25">
        <f>ROUND(#REF!,2)</f>
        <v>0</v>
      </c>
      <c r="I25" s="25">
        <f>#REF!*Tabulka1[[#This Row],[Předpokládané množství jednotek]]</f>
        <v>0</v>
      </c>
    </row>
    <row r="26" spans="1:9" ht="24" customHeight="1">
      <c r="A26" s="11">
        <v>19</v>
      </c>
      <c r="B26" s="11" t="s">
        <v>0</v>
      </c>
      <c r="C26" s="11" t="s">
        <v>57</v>
      </c>
      <c r="D26" s="16" t="s">
        <v>22</v>
      </c>
      <c r="E26" s="16">
        <v>3</v>
      </c>
      <c r="F26" s="16" t="s">
        <v>158</v>
      </c>
      <c r="G26" s="24"/>
      <c r="H26" s="25">
        <f>ROUND(#REF!,2)</f>
        <v>0</v>
      </c>
      <c r="I26" s="25">
        <f>#REF!*Tabulka1[[#This Row],[Předpokládané množství jednotek]]</f>
        <v>0</v>
      </c>
    </row>
    <row r="27" spans="1:9" ht="24" customHeight="1">
      <c r="A27" s="11">
        <v>20</v>
      </c>
      <c r="B27" s="11" t="s">
        <v>0</v>
      </c>
      <c r="C27" s="11" t="s">
        <v>58</v>
      </c>
      <c r="D27" s="16" t="s">
        <v>23</v>
      </c>
      <c r="E27" s="16">
        <v>1</v>
      </c>
      <c r="F27" s="16" t="s">
        <v>158</v>
      </c>
      <c r="G27" s="24"/>
      <c r="H27" s="25">
        <f>ROUND(#REF!,2)</f>
        <v>0</v>
      </c>
      <c r="I27" s="25">
        <f>#REF!*Tabulka1[[#This Row],[Předpokládané množství jednotek]]</f>
        <v>0</v>
      </c>
    </row>
    <row r="28" spans="1:9" ht="24" customHeight="1">
      <c r="A28" s="11">
        <v>21</v>
      </c>
      <c r="B28" s="11" t="s">
        <v>0</v>
      </c>
      <c r="C28" s="11" t="s">
        <v>59</v>
      </c>
      <c r="D28" s="16" t="s">
        <v>24</v>
      </c>
      <c r="E28" s="16">
        <v>1</v>
      </c>
      <c r="F28" s="16" t="s">
        <v>158</v>
      </c>
      <c r="G28" s="24"/>
      <c r="H28" s="25">
        <f>ROUND(#REF!,2)</f>
        <v>0</v>
      </c>
      <c r="I28" s="25">
        <f>#REF!*Tabulka1[[#This Row],[Předpokládané množství jednotek]]</f>
        <v>0</v>
      </c>
    </row>
    <row r="29" spans="1:9" ht="24" customHeight="1">
      <c r="A29" s="11">
        <v>22</v>
      </c>
      <c r="B29" s="11" t="s">
        <v>0</v>
      </c>
      <c r="C29" s="11" t="s">
        <v>60</v>
      </c>
      <c r="D29" s="16" t="s">
        <v>25</v>
      </c>
      <c r="E29" s="16">
        <v>1</v>
      </c>
      <c r="F29" s="16" t="s">
        <v>158</v>
      </c>
      <c r="G29" s="24"/>
      <c r="H29" s="25">
        <f>ROUND(#REF!,2)</f>
        <v>0</v>
      </c>
      <c r="I29" s="25">
        <f>#REF!*Tabulka1[[#This Row],[Předpokládané množství jednotek]]</f>
        <v>0</v>
      </c>
    </row>
    <row r="30" spans="1:9" ht="24" customHeight="1">
      <c r="A30" s="11">
        <v>23</v>
      </c>
      <c r="B30" s="11" t="s">
        <v>0</v>
      </c>
      <c r="C30" s="11" t="s">
        <v>61</v>
      </c>
      <c r="D30" s="16" t="s">
        <v>26</v>
      </c>
      <c r="E30" s="16">
        <v>1</v>
      </c>
      <c r="F30" s="16" t="s">
        <v>158</v>
      </c>
      <c r="G30" s="24"/>
      <c r="H30" s="25">
        <f>ROUND(#REF!,2)</f>
        <v>0</v>
      </c>
      <c r="I30" s="25">
        <f>#REF!*Tabulka1[[#This Row],[Předpokládané množství jednotek]]</f>
        <v>0</v>
      </c>
    </row>
    <row r="31" spans="1:9" ht="24" customHeight="1">
      <c r="A31" s="11">
        <v>24</v>
      </c>
      <c r="B31" s="11" t="s">
        <v>0</v>
      </c>
      <c r="C31" s="11" t="s">
        <v>123</v>
      </c>
      <c r="D31" s="16" t="s">
        <v>192</v>
      </c>
      <c r="E31" s="16">
        <v>1</v>
      </c>
      <c r="F31" s="16" t="s">
        <v>158</v>
      </c>
      <c r="G31" s="24"/>
      <c r="H31" s="25">
        <f>ROUND(#REF!,2)</f>
        <v>0</v>
      </c>
      <c r="I31" s="25">
        <f>#REF!*Tabulka1[[#This Row],[Předpokládané množství jednotek]]</f>
        <v>0</v>
      </c>
    </row>
    <row r="32" spans="1:9" ht="24" customHeight="1">
      <c r="A32" s="11">
        <v>25</v>
      </c>
      <c r="B32" s="11" t="s">
        <v>0</v>
      </c>
      <c r="C32" s="11" t="s">
        <v>150</v>
      </c>
      <c r="D32" s="16" t="s">
        <v>193</v>
      </c>
      <c r="E32" s="16">
        <v>1</v>
      </c>
      <c r="F32" s="16" t="s">
        <v>158</v>
      </c>
      <c r="G32" s="24"/>
      <c r="H32" s="25">
        <f>ROUND(#REF!,2)</f>
        <v>0</v>
      </c>
      <c r="I32" s="25">
        <f>#REF!*Tabulka1[[#This Row],[Předpokládané množství jednotek]]</f>
        <v>0</v>
      </c>
    </row>
    <row r="33" spans="1:9" ht="24" customHeight="1">
      <c r="A33" s="11">
        <v>26</v>
      </c>
      <c r="B33" s="11" t="s">
        <v>0</v>
      </c>
      <c r="C33" s="11" t="s">
        <v>151</v>
      </c>
      <c r="D33" s="16" t="s">
        <v>194</v>
      </c>
      <c r="E33" s="16">
        <v>1</v>
      </c>
      <c r="F33" s="16" t="s">
        <v>158</v>
      </c>
      <c r="G33" s="24"/>
      <c r="H33" s="25">
        <f>ROUND(#REF!,2)</f>
        <v>0</v>
      </c>
      <c r="I33" s="25">
        <f>#REF!*Tabulka1[[#This Row],[Předpokládané množství jednotek]]</f>
        <v>0</v>
      </c>
    </row>
    <row r="34" spans="1:9" ht="24" customHeight="1">
      <c r="A34" s="11">
        <v>27</v>
      </c>
      <c r="B34" s="11" t="s">
        <v>0</v>
      </c>
      <c r="C34" s="11" t="s">
        <v>152</v>
      </c>
      <c r="D34" s="16" t="s">
        <v>195</v>
      </c>
      <c r="E34" s="16">
        <v>1</v>
      </c>
      <c r="F34" s="16" t="s">
        <v>158</v>
      </c>
      <c r="G34" s="24"/>
      <c r="H34" s="25">
        <f>ROUND(#REF!,2)</f>
        <v>0</v>
      </c>
      <c r="I34" s="25">
        <f>#REF!*Tabulka1[[#This Row],[Předpokládané množství jednotek]]</f>
        <v>0</v>
      </c>
    </row>
    <row r="35" spans="1:9" ht="24" customHeight="1">
      <c r="A35" s="11">
        <v>28</v>
      </c>
      <c r="B35" s="11" t="s">
        <v>0</v>
      </c>
      <c r="C35" s="11" t="s">
        <v>124</v>
      </c>
      <c r="D35" s="16" t="s">
        <v>125</v>
      </c>
      <c r="E35" s="16">
        <v>2</v>
      </c>
      <c r="F35" s="16" t="s">
        <v>158</v>
      </c>
      <c r="G35" s="24"/>
      <c r="H35" s="25">
        <f>ROUND(#REF!,2)</f>
        <v>0</v>
      </c>
      <c r="I35" s="25">
        <f>#REF!*Tabulka1[[#This Row],[Předpokládané množství jednotek]]</f>
        <v>0</v>
      </c>
    </row>
    <row r="36" spans="1:9" ht="24" customHeight="1">
      <c r="A36" s="11">
        <v>29</v>
      </c>
      <c r="B36" s="11" t="s">
        <v>0</v>
      </c>
      <c r="C36" s="11" t="s">
        <v>126</v>
      </c>
      <c r="D36" s="16" t="s">
        <v>127</v>
      </c>
      <c r="E36" s="16">
        <v>1</v>
      </c>
      <c r="F36" s="16" t="s">
        <v>158</v>
      </c>
      <c r="G36" s="24"/>
      <c r="H36" s="25">
        <f>ROUND(#REF!,2)</f>
        <v>0</v>
      </c>
      <c r="I36" s="25">
        <f>#REF!*Tabulka1[[#This Row],[Předpokládané množství jednotek]]</f>
        <v>0</v>
      </c>
    </row>
    <row r="37" spans="1:9" ht="24" customHeight="1">
      <c r="A37" s="11">
        <v>30</v>
      </c>
      <c r="B37" s="11" t="s">
        <v>0</v>
      </c>
      <c r="C37" s="11" t="s">
        <v>128</v>
      </c>
      <c r="D37" s="16" t="s">
        <v>129</v>
      </c>
      <c r="E37" s="16">
        <v>1</v>
      </c>
      <c r="F37" s="16" t="s">
        <v>158</v>
      </c>
      <c r="G37" s="24"/>
      <c r="H37" s="25">
        <f>ROUND(#REF!,2)</f>
        <v>0</v>
      </c>
      <c r="I37" s="25">
        <f>#REF!*Tabulka1[[#This Row],[Předpokládané množství jednotek]]</f>
        <v>0</v>
      </c>
    </row>
    <row r="38" spans="1:9" ht="24" customHeight="1">
      <c r="A38" s="11">
        <v>31</v>
      </c>
      <c r="B38" s="11" t="s">
        <v>0</v>
      </c>
      <c r="C38" s="11" t="s">
        <v>130</v>
      </c>
      <c r="D38" s="16" t="s">
        <v>131</v>
      </c>
      <c r="E38" s="16">
        <v>1</v>
      </c>
      <c r="F38" s="16" t="s">
        <v>158</v>
      </c>
      <c r="G38" s="24"/>
      <c r="H38" s="25">
        <f>ROUND(#REF!,2)</f>
        <v>0</v>
      </c>
      <c r="I38" s="25">
        <f>#REF!*Tabulka1[[#This Row],[Předpokládané množství jednotek]]</f>
        <v>0</v>
      </c>
    </row>
    <row r="39" spans="1:9" ht="24" customHeight="1">
      <c r="A39" s="11">
        <v>32</v>
      </c>
      <c r="B39" s="11" t="s">
        <v>0</v>
      </c>
      <c r="C39" s="11" t="s">
        <v>132</v>
      </c>
      <c r="D39" s="16" t="s">
        <v>133</v>
      </c>
      <c r="E39" s="16">
        <v>1</v>
      </c>
      <c r="F39" s="16" t="s">
        <v>158</v>
      </c>
      <c r="G39" s="24"/>
      <c r="H39" s="25">
        <f>ROUND(#REF!,2)</f>
        <v>0</v>
      </c>
      <c r="I39" s="25">
        <f>#REF!*Tabulka1[[#This Row],[Předpokládané množství jednotek]]</f>
        <v>0</v>
      </c>
    </row>
    <row r="40" spans="1:9" ht="24" customHeight="1">
      <c r="A40" s="11">
        <v>33</v>
      </c>
      <c r="B40" s="11" t="s">
        <v>0</v>
      </c>
      <c r="C40" s="11" t="s">
        <v>134</v>
      </c>
      <c r="D40" s="16" t="s">
        <v>135</v>
      </c>
      <c r="E40" s="16">
        <v>1</v>
      </c>
      <c r="F40" s="16" t="s">
        <v>158</v>
      </c>
      <c r="G40" s="24"/>
      <c r="H40" s="25">
        <f>ROUND(#REF!,2)</f>
        <v>0</v>
      </c>
      <c r="I40" s="25">
        <f>#REF!*Tabulka1[[#This Row],[Předpokládané množství jednotek]]</f>
        <v>0</v>
      </c>
    </row>
    <row r="41" spans="1:9" ht="24" customHeight="1">
      <c r="A41" s="11">
        <v>34</v>
      </c>
      <c r="B41" s="11" t="s">
        <v>0</v>
      </c>
      <c r="C41" s="11" t="s">
        <v>136</v>
      </c>
      <c r="D41" s="16" t="s">
        <v>137</v>
      </c>
      <c r="E41" s="16">
        <v>1</v>
      </c>
      <c r="F41" s="16" t="s">
        <v>158</v>
      </c>
      <c r="G41" s="24"/>
      <c r="H41" s="25">
        <f>ROUND(#REF!,2)</f>
        <v>0</v>
      </c>
      <c r="I41" s="25">
        <f>#REF!*Tabulka1[[#This Row],[Předpokládané množství jednotek]]</f>
        <v>0</v>
      </c>
    </row>
    <row r="42" spans="1:9" ht="24" customHeight="1">
      <c r="A42" s="11">
        <v>35</v>
      </c>
      <c r="B42" s="11" t="s">
        <v>0</v>
      </c>
      <c r="C42" s="11" t="s">
        <v>138</v>
      </c>
      <c r="D42" s="16" t="s">
        <v>139</v>
      </c>
      <c r="E42" s="16">
        <v>1</v>
      </c>
      <c r="F42" s="16" t="s">
        <v>158</v>
      </c>
      <c r="G42" s="24"/>
      <c r="H42" s="25">
        <f>ROUND(#REF!,2)</f>
        <v>0</v>
      </c>
      <c r="I42" s="25">
        <f>#REF!*Tabulka1[[#This Row],[Předpokládané množství jednotek]]</f>
        <v>0</v>
      </c>
    </row>
    <row r="43" spans="1:9" ht="24" customHeight="1">
      <c r="A43" s="11">
        <v>36</v>
      </c>
      <c r="B43" s="11" t="s">
        <v>0</v>
      </c>
      <c r="C43" s="11" t="s">
        <v>140</v>
      </c>
      <c r="D43" s="16" t="s">
        <v>141</v>
      </c>
      <c r="E43" s="16">
        <v>1</v>
      </c>
      <c r="F43" s="16" t="s">
        <v>158</v>
      </c>
      <c r="G43" s="24"/>
      <c r="H43" s="25">
        <f>ROUND(#REF!,2)</f>
        <v>0</v>
      </c>
      <c r="I43" s="25">
        <f>#REF!*Tabulka1[[#This Row],[Předpokládané množství jednotek]]</f>
        <v>0</v>
      </c>
    </row>
    <row r="44" spans="1:9" ht="24" customHeight="1">
      <c r="A44" s="11">
        <v>37</v>
      </c>
      <c r="B44" s="11" t="s">
        <v>27</v>
      </c>
      <c r="C44" s="11" t="s">
        <v>62</v>
      </c>
      <c r="D44" s="16">
        <v>44469804</v>
      </c>
      <c r="E44" s="16">
        <v>3</v>
      </c>
      <c r="F44" s="16" t="s">
        <v>158</v>
      </c>
      <c r="G44" s="24"/>
      <c r="H44" s="25">
        <f>ROUND(#REF!,2)</f>
        <v>0</v>
      </c>
      <c r="I44" s="25">
        <f>#REF!*Tabulka1[[#This Row],[Předpokládané množství jednotek]]</f>
        <v>0</v>
      </c>
    </row>
    <row r="45" spans="1:9" ht="24" customHeight="1">
      <c r="A45" s="11">
        <v>38</v>
      </c>
      <c r="B45" s="11" t="s">
        <v>27</v>
      </c>
      <c r="C45" s="11" t="s">
        <v>63</v>
      </c>
      <c r="D45" s="16">
        <v>44469724</v>
      </c>
      <c r="E45" s="16">
        <v>3</v>
      </c>
      <c r="F45" s="16" t="s">
        <v>158</v>
      </c>
      <c r="G45" s="24"/>
      <c r="H45" s="25">
        <f>ROUND(#REF!,2)</f>
        <v>0</v>
      </c>
      <c r="I45" s="25">
        <f>#REF!*Tabulka1[[#This Row],[Předpokládané množství jednotek]]</f>
        <v>0</v>
      </c>
    </row>
    <row r="46" spans="1:9" ht="24" customHeight="1">
      <c r="A46" s="11">
        <v>39</v>
      </c>
      <c r="B46" s="11" t="s">
        <v>27</v>
      </c>
      <c r="C46" s="11" t="s">
        <v>64</v>
      </c>
      <c r="D46" s="16">
        <v>44469723</v>
      </c>
      <c r="E46" s="16">
        <v>3</v>
      </c>
      <c r="F46" s="16" t="s">
        <v>158</v>
      </c>
      <c r="G46" s="24"/>
      <c r="H46" s="25">
        <f>ROUND(#REF!,2)</f>
        <v>0</v>
      </c>
      <c r="I46" s="25">
        <f>#REF!*Tabulka1[[#This Row],[Předpokládané množství jednotek]]</f>
        <v>0</v>
      </c>
    </row>
    <row r="47" spans="1:9" ht="24" customHeight="1">
      <c r="A47" s="11">
        <v>40</v>
      </c>
      <c r="B47" s="11" t="s">
        <v>27</v>
      </c>
      <c r="C47" s="11" t="s">
        <v>65</v>
      </c>
      <c r="D47" s="16">
        <v>44469722</v>
      </c>
      <c r="E47" s="16">
        <v>3</v>
      </c>
      <c r="F47" s="16" t="s">
        <v>158</v>
      </c>
      <c r="G47" s="24"/>
      <c r="H47" s="25">
        <f>ROUND(#REF!,2)</f>
        <v>0</v>
      </c>
      <c r="I47" s="25">
        <f>#REF!*Tabulka1[[#This Row],[Předpokládané množství jednotek]]</f>
        <v>0</v>
      </c>
    </row>
    <row r="48" spans="1:9" ht="24" customHeight="1">
      <c r="A48" s="11">
        <v>41</v>
      </c>
      <c r="B48" s="11" t="s">
        <v>27</v>
      </c>
      <c r="C48" s="11" t="s">
        <v>66</v>
      </c>
      <c r="D48" s="16">
        <v>44469803</v>
      </c>
      <c r="E48" s="16">
        <v>4</v>
      </c>
      <c r="F48" s="16" t="s">
        <v>158</v>
      </c>
      <c r="G48" s="24"/>
      <c r="H48" s="25">
        <f>ROUND(#REF!,2)</f>
        <v>0</v>
      </c>
      <c r="I48" s="25">
        <f>#REF!*Tabulka1[[#This Row],[Předpokládané množství jednotek]]</f>
        <v>0</v>
      </c>
    </row>
    <row r="49" spans="1:9" ht="24" customHeight="1">
      <c r="A49" s="11">
        <v>42</v>
      </c>
      <c r="B49" s="11" t="s">
        <v>27</v>
      </c>
      <c r="C49" s="11" t="s">
        <v>67</v>
      </c>
      <c r="D49" s="16">
        <v>44469705</v>
      </c>
      <c r="E49" s="16">
        <v>4</v>
      </c>
      <c r="F49" s="16" t="s">
        <v>158</v>
      </c>
      <c r="G49" s="24"/>
      <c r="H49" s="25">
        <f>ROUND(#REF!,2)</f>
        <v>0</v>
      </c>
      <c r="I49" s="25">
        <f>#REF!*Tabulka1[[#This Row],[Předpokládané množství jednotek]]</f>
        <v>0</v>
      </c>
    </row>
    <row r="50" spans="1:9" ht="24" customHeight="1">
      <c r="A50" s="11">
        <v>43</v>
      </c>
      <c r="B50" s="11" t="s">
        <v>27</v>
      </c>
      <c r="C50" s="11" t="s">
        <v>68</v>
      </c>
      <c r="D50" s="16">
        <v>44469704</v>
      </c>
      <c r="E50" s="16">
        <v>4</v>
      </c>
      <c r="F50" s="16" t="s">
        <v>158</v>
      </c>
      <c r="G50" s="24"/>
      <c r="H50" s="25">
        <f>ROUND(#REF!,2)</f>
        <v>0</v>
      </c>
      <c r="I50" s="25">
        <f>#REF!*Tabulka1[[#This Row],[Předpokládané množství jednotek]]</f>
        <v>0</v>
      </c>
    </row>
    <row r="51" spans="1:9" ht="24" customHeight="1">
      <c r="A51" s="11">
        <v>44</v>
      </c>
      <c r="B51" s="11" t="s">
        <v>27</v>
      </c>
      <c r="C51" s="11" t="s">
        <v>69</v>
      </c>
      <c r="D51" s="16">
        <v>44469706</v>
      </c>
      <c r="E51" s="16">
        <v>4</v>
      </c>
      <c r="F51" s="16" t="s">
        <v>158</v>
      </c>
      <c r="G51" s="24"/>
      <c r="H51" s="25">
        <f>ROUND(#REF!,2)</f>
        <v>0</v>
      </c>
      <c r="I51" s="25">
        <f>#REF!*Tabulka1[[#This Row],[Předpokládané množství jednotek]]</f>
        <v>0</v>
      </c>
    </row>
    <row r="52" spans="1:9" ht="24" customHeight="1">
      <c r="A52" s="11">
        <v>45</v>
      </c>
      <c r="B52" s="11" t="s">
        <v>27</v>
      </c>
      <c r="C52" s="11" t="s">
        <v>70</v>
      </c>
      <c r="D52" s="16">
        <v>43865708</v>
      </c>
      <c r="E52" s="16">
        <v>1</v>
      </c>
      <c r="F52" s="16" t="s">
        <v>158</v>
      </c>
      <c r="G52" s="24"/>
      <c r="H52" s="25">
        <f>ROUND(#REF!,2)</f>
        <v>0</v>
      </c>
      <c r="I52" s="25">
        <f>#REF!*Tabulka1[[#This Row],[Předpokládané množství jednotek]]</f>
        <v>0</v>
      </c>
    </row>
    <row r="53" spans="1:9" ht="24" customHeight="1">
      <c r="A53" s="11">
        <v>46</v>
      </c>
      <c r="B53" s="11" t="s">
        <v>27</v>
      </c>
      <c r="C53" s="11" t="s">
        <v>71</v>
      </c>
      <c r="D53" s="16">
        <v>43872307</v>
      </c>
      <c r="E53" s="16">
        <v>1</v>
      </c>
      <c r="F53" s="16" t="s">
        <v>158</v>
      </c>
      <c r="G53" s="24"/>
      <c r="H53" s="25">
        <f>ROUND(#REF!,2)</f>
        <v>0</v>
      </c>
      <c r="I53" s="25">
        <f>#REF!*Tabulka1[[#This Row],[Předpokládané množství jednotek]]</f>
        <v>0</v>
      </c>
    </row>
    <row r="54" spans="1:9" ht="24" customHeight="1">
      <c r="A54" s="11">
        <v>47</v>
      </c>
      <c r="B54" s="11" t="s">
        <v>27</v>
      </c>
      <c r="C54" s="11" t="s">
        <v>72</v>
      </c>
      <c r="D54" s="16">
        <v>43872306</v>
      </c>
      <c r="E54" s="16">
        <v>1</v>
      </c>
      <c r="F54" s="16" t="s">
        <v>158</v>
      </c>
      <c r="G54" s="24"/>
      <c r="H54" s="25">
        <f>ROUND(#REF!,2)</f>
        <v>0</v>
      </c>
      <c r="I54" s="25">
        <f>#REF!*Tabulka1[[#This Row],[Předpokládané množství jednotek]]</f>
        <v>0</v>
      </c>
    </row>
    <row r="55" spans="1:9" ht="24" customHeight="1">
      <c r="A55" s="11">
        <v>48</v>
      </c>
      <c r="B55" s="11" t="s">
        <v>27</v>
      </c>
      <c r="C55" s="11" t="s">
        <v>73</v>
      </c>
      <c r="D55" s="16">
        <v>43872305</v>
      </c>
      <c r="E55" s="16">
        <v>1</v>
      </c>
      <c r="F55" s="16" t="s">
        <v>158</v>
      </c>
      <c r="G55" s="24"/>
      <c r="H55" s="25">
        <f>ROUND(#REF!,2)</f>
        <v>0</v>
      </c>
      <c r="I55" s="25">
        <f>#REF!*Tabulka1[[#This Row],[Předpokládané množství jednotek]]</f>
        <v>0</v>
      </c>
    </row>
    <row r="56" spans="1:9" ht="24" customHeight="1">
      <c r="A56" s="11">
        <v>49</v>
      </c>
      <c r="B56" s="11" t="s">
        <v>27</v>
      </c>
      <c r="C56" s="11" t="s">
        <v>28</v>
      </c>
      <c r="D56" s="16">
        <v>44574802</v>
      </c>
      <c r="E56" s="16">
        <v>5</v>
      </c>
      <c r="F56" s="16" t="s">
        <v>158</v>
      </c>
      <c r="G56" s="24"/>
      <c r="H56" s="25">
        <f>ROUND(#REF!,2)</f>
        <v>0</v>
      </c>
      <c r="I56" s="25">
        <f>#REF!*Tabulka1[[#This Row],[Předpokládané množství jednotek]]</f>
        <v>0</v>
      </c>
    </row>
    <row r="57" spans="1:9" ht="24" customHeight="1">
      <c r="A57" s="11">
        <v>50</v>
      </c>
      <c r="B57" s="11" t="s">
        <v>27</v>
      </c>
      <c r="C57" s="11" t="s">
        <v>29</v>
      </c>
      <c r="D57" s="16">
        <v>44973508</v>
      </c>
      <c r="E57" s="16">
        <v>3</v>
      </c>
      <c r="F57" s="16" t="s">
        <v>158</v>
      </c>
      <c r="G57" s="24"/>
      <c r="H57" s="25">
        <f>ROUND(#REF!,2)</f>
        <v>0</v>
      </c>
      <c r="I57" s="25">
        <f>#REF!*Tabulka1[[#This Row],[Předpokládané množství jednotek]]</f>
        <v>0</v>
      </c>
    </row>
    <row r="58" spans="1:9" ht="24" customHeight="1">
      <c r="A58" s="11">
        <v>51</v>
      </c>
      <c r="B58" s="11" t="s">
        <v>27</v>
      </c>
      <c r="C58" s="11" t="s">
        <v>80</v>
      </c>
      <c r="D58" s="16">
        <v>45862840</v>
      </c>
      <c r="E58" s="16">
        <v>1</v>
      </c>
      <c r="F58" s="16" t="s">
        <v>158</v>
      </c>
      <c r="G58" s="24"/>
      <c r="H58" s="25">
        <f>ROUND(#REF!,2)</f>
        <v>0</v>
      </c>
      <c r="I58" s="25">
        <f>#REF!*Tabulka1[[#This Row],[Předpokládané množství jednotek]]</f>
        <v>0</v>
      </c>
    </row>
    <row r="59" spans="1:9" ht="24" customHeight="1">
      <c r="A59" s="11">
        <v>52</v>
      </c>
      <c r="B59" s="11" t="s">
        <v>27</v>
      </c>
      <c r="C59" s="11" t="s">
        <v>81</v>
      </c>
      <c r="D59" s="16">
        <v>45862839</v>
      </c>
      <c r="E59" s="16">
        <v>1</v>
      </c>
      <c r="F59" s="16" t="s">
        <v>158</v>
      </c>
      <c r="G59" s="24"/>
      <c r="H59" s="25">
        <f>ROUND(#REF!,2)</f>
        <v>0</v>
      </c>
      <c r="I59" s="25">
        <f>#REF!*Tabulka1[[#This Row],[Předpokládané množství jednotek]]</f>
        <v>0</v>
      </c>
    </row>
    <row r="60" spans="1:9" ht="24" customHeight="1">
      <c r="A60" s="11">
        <v>53</v>
      </c>
      <c r="B60" s="11" t="s">
        <v>27</v>
      </c>
      <c r="C60" s="11" t="s">
        <v>82</v>
      </c>
      <c r="D60" s="16">
        <v>45862838</v>
      </c>
      <c r="E60" s="16">
        <v>1</v>
      </c>
      <c r="F60" s="16" t="s">
        <v>158</v>
      </c>
      <c r="G60" s="24"/>
      <c r="H60" s="25">
        <f>ROUND(#REF!,2)</f>
        <v>0</v>
      </c>
      <c r="I60" s="25">
        <f>#REF!*Tabulka1[[#This Row],[Předpokládané množství jednotek]]</f>
        <v>0</v>
      </c>
    </row>
    <row r="61" spans="1:9" ht="24" customHeight="1">
      <c r="A61" s="11">
        <v>54</v>
      </c>
      <c r="B61" s="11" t="s">
        <v>27</v>
      </c>
      <c r="C61" s="11" t="s">
        <v>83</v>
      </c>
      <c r="D61" s="16">
        <v>45862837</v>
      </c>
      <c r="E61" s="16">
        <v>1</v>
      </c>
      <c r="F61" s="16" t="s">
        <v>158</v>
      </c>
      <c r="G61" s="24"/>
      <c r="H61" s="25">
        <f>ROUND(#REF!,2)</f>
        <v>0</v>
      </c>
      <c r="I61" s="25">
        <f>#REF!*Tabulka1[[#This Row],[Předpokládané množství jednotek]]</f>
        <v>0</v>
      </c>
    </row>
    <row r="62" spans="1:9" ht="24" customHeight="1">
      <c r="A62" s="11">
        <v>55</v>
      </c>
      <c r="B62" s="11" t="s">
        <v>27</v>
      </c>
      <c r="C62" s="11" t="s">
        <v>84</v>
      </c>
      <c r="D62" s="16">
        <v>44059168</v>
      </c>
      <c r="E62" s="16">
        <v>2</v>
      </c>
      <c r="F62" s="16" t="s">
        <v>158</v>
      </c>
      <c r="G62" s="24"/>
      <c r="H62" s="25">
        <f>ROUND(#REF!,2)</f>
        <v>0</v>
      </c>
      <c r="I62" s="25">
        <f>#REF!*Tabulka1[[#This Row],[Předpokládané množství jednotek]]</f>
        <v>0</v>
      </c>
    </row>
    <row r="63" spans="1:9" ht="24" customHeight="1">
      <c r="A63" s="11">
        <v>56</v>
      </c>
      <c r="B63" s="11" t="s">
        <v>27</v>
      </c>
      <c r="C63" s="11" t="s">
        <v>85</v>
      </c>
      <c r="D63" s="16">
        <v>44059167</v>
      </c>
      <c r="E63" s="16">
        <v>2</v>
      </c>
      <c r="F63" s="16" t="s">
        <v>158</v>
      </c>
      <c r="G63" s="24"/>
      <c r="H63" s="25">
        <f>ROUND(#REF!,2)</f>
        <v>0</v>
      </c>
      <c r="I63" s="25">
        <f>#REF!*Tabulka1[[#This Row],[Předpokládané množství jednotek]]</f>
        <v>0</v>
      </c>
    </row>
    <row r="64" spans="1:9" ht="24" customHeight="1">
      <c r="A64" s="11">
        <v>57</v>
      </c>
      <c r="B64" s="11" t="s">
        <v>27</v>
      </c>
      <c r="C64" s="11" t="s">
        <v>86</v>
      </c>
      <c r="D64" s="16">
        <v>44059166</v>
      </c>
      <c r="E64" s="16">
        <v>2</v>
      </c>
      <c r="F64" s="16" t="s">
        <v>158</v>
      </c>
      <c r="G64" s="24"/>
      <c r="H64" s="25">
        <f>ROUND(#REF!,2)</f>
        <v>0</v>
      </c>
      <c r="I64" s="25">
        <f>#REF!*Tabulka1[[#This Row],[Předpokládané množství jednotek]]</f>
        <v>0</v>
      </c>
    </row>
    <row r="65" spans="1:9" ht="24" customHeight="1">
      <c r="A65" s="11">
        <v>58</v>
      </c>
      <c r="B65" s="11" t="s">
        <v>27</v>
      </c>
      <c r="C65" s="11" t="s">
        <v>87</v>
      </c>
      <c r="D65" s="16">
        <v>44059165</v>
      </c>
      <c r="E65" s="16">
        <v>2</v>
      </c>
      <c r="F65" s="16" t="s">
        <v>158</v>
      </c>
      <c r="G65" s="24"/>
      <c r="H65" s="25">
        <f>ROUND(#REF!,2)</f>
        <v>0</v>
      </c>
      <c r="I65" s="25">
        <f>#REF!*Tabulka1[[#This Row],[Předpokládané množství jednotek]]</f>
        <v>0</v>
      </c>
    </row>
    <row r="66" spans="1:9" ht="24" customHeight="1">
      <c r="A66" s="11">
        <v>59</v>
      </c>
      <c r="B66" s="11" t="s">
        <v>27</v>
      </c>
      <c r="C66" s="11" t="s">
        <v>88</v>
      </c>
      <c r="D66" s="16">
        <v>46508712</v>
      </c>
      <c r="E66" s="16">
        <v>3</v>
      </c>
      <c r="F66" s="16" t="s">
        <v>158</v>
      </c>
      <c r="G66" s="24"/>
      <c r="H66" s="25">
        <f>ROUND(#REF!,2)</f>
        <v>0</v>
      </c>
      <c r="I66" s="25">
        <f>#REF!*Tabulka1[[#This Row],[Předpokládané množství jednotek]]</f>
        <v>0</v>
      </c>
    </row>
    <row r="67" spans="1:9" ht="24" customHeight="1">
      <c r="A67" s="11">
        <v>60</v>
      </c>
      <c r="B67" s="11" t="s">
        <v>27</v>
      </c>
      <c r="C67" s="11" t="s">
        <v>89</v>
      </c>
      <c r="D67" s="16">
        <v>46508711</v>
      </c>
      <c r="E67" s="16">
        <v>3</v>
      </c>
      <c r="F67" s="16" t="s">
        <v>158</v>
      </c>
      <c r="G67" s="24"/>
      <c r="H67" s="25">
        <f>ROUND(#REF!,2)</f>
        <v>0</v>
      </c>
      <c r="I67" s="25">
        <f>#REF!*Tabulka1[[#This Row],[Předpokládané množství jednotek]]</f>
        <v>0</v>
      </c>
    </row>
    <row r="68" spans="1:9" ht="24" customHeight="1">
      <c r="A68" s="11">
        <v>61</v>
      </c>
      <c r="B68" s="11" t="s">
        <v>27</v>
      </c>
      <c r="C68" s="11" t="s">
        <v>90</v>
      </c>
      <c r="D68" s="16">
        <v>46508710</v>
      </c>
      <c r="E68" s="16">
        <v>3</v>
      </c>
      <c r="F68" s="16" t="s">
        <v>158</v>
      </c>
      <c r="G68" s="24"/>
      <c r="H68" s="25">
        <f>ROUND(#REF!,2)</f>
        <v>0</v>
      </c>
      <c r="I68" s="25">
        <f>#REF!*Tabulka1[[#This Row],[Předpokládané množství jednotek]]</f>
        <v>0</v>
      </c>
    </row>
    <row r="69" spans="1:9" ht="24" customHeight="1">
      <c r="A69" s="11">
        <v>62</v>
      </c>
      <c r="B69" s="11" t="s">
        <v>27</v>
      </c>
      <c r="C69" s="11" t="s">
        <v>91</v>
      </c>
      <c r="D69" s="16">
        <v>46508709</v>
      </c>
      <c r="E69" s="16">
        <v>3</v>
      </c>
      <c r="F69" s="16" t="s">
        <v>158</v>
      </c>
      <c r="G69" s="24"/>
      <c r="H69" s="25">
        <f>ROUND(#REF!,2)</f>
        <v>0</v>
      </c>
      <c r="I69" s="25">
        <f>#REF!*Tabulka1[[#This Row],[Předpokládané množství jednotek]]</f>
        <v>0</v>
      </c>
    </row>
    <row r="70" spans="1:9" ht="24" customHeight="1">
      <c r="A70" s="11">
        <v>63</v>
      </c>
      <c r="B70" s="11" t="s">
        <v>27</v>
      </c>
      <c r="C70" s="11" t="s">
        <v>94</v>
      </c>
      <c r="D70" s="16">
        <v>46507624</v>
      </c>
      <c r="E70" s="16">
        <v>1</v>
      </c>
      <c r="F70" s="16" t="s">
        <v>158</v>
      </c>
      <c r="G70" s="24"/>
      <c r="H70" s="25">
        <f>ROUND(#REF!,2)</f>
        <v>0</v>
      </c>
      <c r="I70" s="25">
        <f>#REF!*Tabulka1[[#This Row],[Předpokládané množství jednotek]]</f>
        <v>0</v>
      </c>
    </row>
    <row r="71" spans="1:9" ht="24" customHeight="1">
      <c r="A71" s="11">
        <v>64</v>
      </c>
      <c r="B71" s="11" t="s">
        <v>27</v>
      </c>
      <c r="C71" s="11" t="s">
        <v>95</v>
      </c>
      <c r="D71" s="16">
        <v>46507623</v>
      </c>
      <c r="E71" s="16">
        <v>1</v>
      </c>
      <c r="F71" s="16" t="s">
        <v>158</v>
      </c>
      <c r="G71" s="24"/>
      <c r="H71" s="25">
        <f>ROUND(#REF!,2)</f>
        <v>0</v>
      </c>
      <c r="I71" s="25">
        <f>#REF!*Tabulka1[[#This Row],[Předpokládané množství jednotek]]</f>
        <v>0</v>
      </c>
    </row>
    <row r="72" spans="1:9" ht="24" customHeight="1">
      <c r="A72" s="11">
        <v>65</v>
      </c>
      <c r="B72" s="11" t="s">
        <v>27</v>
      </c>
      <c r="C72" s="11" t="s">
        <v>96</v>
      </c>
      <c r="D72" s="16">
        <v>46507622</v>
      </c>
      <c r="E72" s="16">
        <v>1</v>
      </c>
      <c r="F72" s="16" t="s">
        <v>158</v>
      </c>
      <c r="G72" s="24"/>
      <c r="H72" s="25">
        <f>ROUND(#REF!,2)</f>
        <v>0</v>
      </c>
      <c r="I72" s="25">
        <f>#REF!*Tabulka1[[#This Row],[Předpokládané množství jednotek]]</f>
        <v>0</v>
      </c>
    </row>
    <row r="73" spans="1:9" ht="24" customHeight="1">
      <c r="A73" s="11">
        <v>66</v>
      </c>
      <c r="B73" s="11" t="s">
        <v>27</v>
      </c>
      <c r="C73" s="11" t="s">
        <v>97</v>
      </c>
      <c r="D73" s="16">
        <v>46507621</v>
      </c>
      <c r="E73" s="16">
        <v>1</v>
      </c>
      <c r="F73" s="16" t="s">
        <v>158</v>
      </c>
      <c r="G73" s="24"/>
      <c r="H73" s="25">
        <f>ROUND(#REF!,2)</f>
        <v>0</v>
      </c>
      <c r="I73" s="25">
        <f>#REF!*Tabulka1[[#This Row],[Předpokládané množství jednotek]]</f>
        <v>0</v>
      </c>
    </row>
    <row r="74" spans="1:9" ht="24" customHeight="1">
      <c r="A74" s="11">
        <v>67</v>
      </c>
      <c r="B74" s="11" t="s">
        <v>27</v>
      </c>
      <c r="C74" s="11" t="s">
        <v>98</v>
      </c>
      <c r="D74" s="16">
        <v>44973512</v>
      </c>
      <c r="E74" s="16">
        <v>3</v>
      </c>
      <c r="F74" s="16" t="s">
        <v>158</v>
      </c>
      <c r="G74" s="24"/>
      <c r="H74" s="25">
        <f>ROUND(#REF!,2)</f>
        <v>0</v>
      </c>
      <c r="I74" s="25">
        <f>#REF!*Tabulka1[[#This Row],[Předpokládané množství jednotek]]</f>
        <v>0</v>
      </c>
    </row>
    <row r="75" spans="1:9" ht="24" customHeight="1">
      <c r="A75" s="11">
        <v>68</v>
      </c>
      <c r="B75" s="11" t="s">
        <v>27</v>
      </c>
      <c r="C75" s="11" t="s">
        <v>99</v>
      </c>
      <c r="D75" s="16">
        <v>44973511</v>
      </c>
      <c r="E75" s="16">
        <v>3</v>
      </c>
      <c r="F75" s="16" t="s">
        <v>158</v>
      </c>
      <c r="G75" s="24"/>
      <c r="H75" s="25">
        <f>ROUND(#REF!,2)</f>
        <v>0</v>
      </c>
      <c r="I75" s="25">
        <f>#REF!*Tabulka1[[#This Row],[Předpokládané množství jednotek]]</f>
        <v>0</v>
      </c>
    </row>
    <row r="76" spans="1:9" ht="24" customHeight="1">
      <c r="A76" s="11">
        <v>69</v>
      </c>
      <c r="B76" s="11" t="s">
        <v>27</v>
      </c>
      <c r="C76" s="11" t="s">
        <v>100</v>
      </c>
      <c r="D76" s="16">
        <v>44973510</v>
      </c>
      <c r="E76" s="16">
        <v>3</v>
      </c>
      <c r="F76" s="16" t="s">
        <v>158</v>
      </c>
      <c r="G76" s="24"/>
      <c r="H76" s="25">
        <f>ROUND(#REF!,2)</f>
        <v>0</v>
      </c>
      <c r="I76" s="25">
        <f>#REF!*Tabulka1[[#This Row],[Předpokládané množství jednotek]]</f>
        <v>0</v>
      </c>
    </row>
    <row r="77" spans="1:9" ht="24" customHeight="1">
      <c r="A77" s="11">
        <v>70</v>
      </c>
      <c r="B77" s="11" t="s">
        <v>27</v>
      </c>
      <c r="C77" s="11" t="s">
        <v>101</v>
      </c>
      <c r="D77" s="16">
        <v>44973509</v>
      </c>
      <c r="E77" s="16">
        <v>3</v>
      </c>
      <c r="F77" s="16" t="s">
        <v>158</v>
      </c>
      <c r="G77" s="24"/>
      <c r="H77" s="25">
        <f>ROUND(#REF!,2)</f>
        <v>0</v>
      </c>
      <c r="I77" s="25">
        <f>#REF!*Tabulka1[[#This Row],[Předpokládané množství jednotek]]</f>
        <v>0</v>
      </c>
    </row>
    <row r="78" spans="1:9" ht="24" customHeight="1">
      <c r="A78" s="11">
        <v>71</v>
      </c>
      <c r="B78" s="11" t="s">
        <v>27</v>
      </c>
      <c r="C78" s="11" t="s">
        <v>103</v>
      </c>
      <c r="D78" s="16">
        <v>46490624</v>
      </c>
      <c r="E78" s="16">
        <v>4</v>
      </c>
      <c r="F78" s="16" t="s">
        <v>158</v>
      </c>
      <c r="G78" s="24"/>
      <c r="H78" s="25">
        <f>ROUND(#REF!,2)</f>
        <v>0</v>
      </c>
      <c r="I78" s="25">
        <f>#REF!*Tabulka1[[#This Row],[Předpokládané množství jednotek]]</f>
        <v>0</v>
      </c>
    </row>
    <row r="79" spans="1:9" ht="24" customHeight="1">
      <c r="A79" s="11">
        <v>72</v>
      </c>
      <c r="B79" s="11" t="s">
        <v>27</v>
      </c>
      <c r="C79" s="11" t="s">
        <v>104</v>
      </c>
      <c r="D79" s="16">
        <v>46490623</v>
      </c>
      <c r="E79" s="16">
        <v>4</v>
      </c>
      <c r="F79" s="16" t="s">
        <v>158</v>
      </c>
      <c r="G79" s="24"/>
      <c r="H79" s="25">
        <f>ROUND(#REF!,2)</f>
        <v>0</v>
      </c>
      <c r="I79" s="25">
        <f>#REF!*Tabulka1[[#This Row],[Předpokládané množství jednotek]]</f>
        <v>0</v>
      </c>
    </row>
    <row r="80" spans="1:9" ht="24" customHeight="1">
      <c r="A80" s="11">
        <v>73</v>
      </c>
      <c r="B80" s="11" t="s">
        <v>27</v>
      </c>
      <c r="C80" s="11" t="s">
        <v>105</v>
      </c>
      <c r="D80" s="16">
        <v>46490622</v>
      </c>
      <c r="E80" s="16">
        <v>4</v>
      </c>
      <c r="F80" s="16" t="s">
        <v>158</v>
      </c>
      <c r="G80" s="24"/>
      <c r="H80" s="25">
        <f>ROUND(#REF!,2)</f>
        <v>0</v>
      </c>
      <c r="I80" s="25">
        <f>#REF!*Tabulka1[[#This Row],[Předpokládané množství jednotek]]</f>
        <v>0</v>
      </c>
    </row>
    <row r="81" spans="1:9" ht="24" customHeight="1">
      <c r="A81" s="11">
        <v>74</v>
      </c>
      <c r="B81" s="11" t="s">
        <v>27</v>
      </c>
      <c r="C81" s="11" t="s">
        <v>106</v>
      </c>
      <c r="D81" s="16">
        <v>46490621</v>
      </c>
      <c r="E81" s="16">
        <v>4</v>
      </c>
      <c r="F81" s="16" t="s">
        <v>158</v>
      </c>
      <c r="G81" s="24"/>
      <c r="H81" s="25">
        <f>ROUND(#REF!,2)</f>
        <v>0</v>
      </c>
      <c r="I81" s="25">
        <f>#REF!*Tabulka1[[#This Row],[Předpokládané množství jednotek]]</f>
        <v>0</v>
      </c>
    </row>
    <row r="82" spans="1:9" ht="24" customHeight="1">
      <c r="A82" s="11">
        <v>75</v>
      </c>
      <c r="B82" s="11" t="s">
        <v>30</v>
      </c>
      <c r="C82" s="11" t="s">
        <v>142</v>
      </c>
      <c r="D82" s="16" t="s">
        <v>143</v>
      </c>
      <c r="E82" s="16">
        <v>1</v>
      </c>
      <c r="F82" s="16" t="s">
        <v>158</v>
      </c>
      <c r="G82" s="24"/>
      <c r="H82" s="25">
        <f>ROUND(#REF!,2)</f>
        <v>0</v>
      </c>
      <c r="I82" s="25">
        <f>#REF!*Tabulka1[[#This Row],[Předpokládané množství jednotek]]</f>
        <v>0</v>
      </c>
    </row>
    <row r="83" spans="1:9" ht="24" customHeight="1">
      <c r="A83" s="11">
        <v>76</v>
      </c>
      <c r="B83" s="11" t="s">
        <v>30</v>
      </c>
      <c r="C83" s="11" t="s">
        <v>144</v>
      </c>
      <c r="D83" s="16" t="s">
        <v>145</v>
      </c>
      <c r="E83" s="16">
        <v>1</v>
      </c>
      <c r="F83" s="16" t="s">
        <v>158</v>
      </c>
      <c r="G83" s="24"/>
      <c r="H83" s="25">
        <f>ROUND(#REF!,2)</f>
        <v>0</v>
      </c>
      <c r="I83" s="25">
        <f>#REF!*Tabulka1[[#This Row],[Předpokládané množství jednotek]]</f>
        <v>0</v>
      </c>
    </row>
    <row r="84" spans="1:9" ht="24" customHeight="1">
      <c r="A84" s="11">
        <v>77</v>
      </c>
      <c r="B84" s="11" t="s">
        <v>30</v>
      </c>
      <c r="C84" s="11" t="s">
        <v>146</v>
      </c>
      <c r="D84" s="16" t="s">
        <v>147</v>
      </c>
      <c r="E84" s="16">
        <v>1</v>
      </c>
      <c r="F84" s="16" t="s">
        <v>158</v>
      </c>
      <c r="G84" s="24"/>
      <c r="H84" s="25">
        <f>ROUND(#REF!,2)</f>
        <v>0</v>
      </c>
      <c r="I84" s="25">
        <f>#REF!*Tabulka1[[#This Row],[Předpokládané množství jednotek]]</f>
        <v>0</v>
      </c>
    </row>
    <row r="85" spans="1:9" ht="24" customHeight="1">
      <c r="A85" s="11">
        <v>78</v>
      </c>
      <c r="B85" s="11" t="s">
        <v>30</v>
      </c>
      <c r="C85" s="11" t="s">
        <v>148</v>
      </c>
      <c r="D85" s="16" t="s">
        <v>149</v>
      </c>
      <c r="E85" s="16">
        <v>1</v>
      </c>
      <c r="F85" s="16" t="s">
        <v>158</v>
      </c>
      <c r="G85" s="24"/>
      <c r="H85" s="25">
        <f>ROUND(#REF!,2)</f>
        <v>0</v>
      </c>
      <c r="I85" s="25">
        <f>#REF!*Tabulka1[[#This Row],[Předpokládané množství jednotek]]</f>
        <v>0</v>
      </c>
    </row>
    <row r="86" spans="1:9" ht="24" customHeight="1">
      <c r="A86" s="11">
        <v>79</v>
      </c>
      <c r="B86" s="11" t="s">
        <v>32</v>
      </c>
      <c r="C86" s="11" t="s">
        <v>34</v>
      </c>
      <c r="D86" s="16" t="s">
        <v>33</v>
      </c>
      <c r="E86" s="16">
        <v>3</v>
      </c>
      <c r="F86" s="16" t="s">
        <v>158</v>
      </c>
      <c r="G86" s="24"/>
      <c r="H86" s="25">
        <f>ROUND(#REF!,2)</f>
        <v>0</v>
      </c>
      <c r="I86" s="25">
        <f>#REF!*Tabulka1[[#This Row],[Předpokládané množství jednotek]]</f>
        <v>0</v>
      </c>
    </row>
    <row r="87" spans="1:9" ht="24" customHeight="1">
      <c r="A87" s="11">
        <v>80</v>
      </c>
      <c r="B87" s="11" t="s">
        <v>30</v>
      </c>
      <c r="C87" s="11" t="s">
        <v>107</v>
      </c>
      <c r="D87" s="16" t="s">
        <v>108</v>
      </c>
      <c r="E87" s="16">
        <v>1</v>
      </c>
      <c r="F87" s="16" t="s">
        <v>158</v>
      </c>
      <c r="G87" s="24"/>
      <c r="H87" s="25">
        <f>ROUND(#REF!,2)</f>
        <v>0</v>
      </c>
      <c r="I87" s="25">
        <f>#REF!*Tabulka1[[#This Row],[Předpokládané množství jednotek]]</f>
        <v>0</v>
      </c>
    </row>
    <row r="88" spans="1:9" ht="24" customHeight="1">
      <c r="A88" s="11">
        <v>81</v>
      </c>
      <c r="B88" s="11" t="s">
        <v>30</v>
      </c>
      <c r="C88" s="11" t="s">
        <v>109</v>
      </c>
      <c r="D88" s="16" t="s">
        <v>110</v>
      </c>
      <c r="E88" s="16">
        <v>1</v>
      </c>
      <c r="F88" s="16" t="s">
        <v>158</v>
      </c>
      <c r="G88" s="24"/>
      <c r="H88" s="25">
        <f>ROUND(#REF!,2)</f>
        <v>0</v>
      </c>
      <c r="I88" s="25">
        <f>#REF!*Tabulka1[[#This Row],[Předpokládané množství jednotek]]</f>
        <v>0</v>
      </c>
    </row>
    <row r="89" spans="1:9" ht="24" customHeight="1">
      <c r="A89" s="11">
        <v>82</v>
      </c>
      <c r="B89" s="11" t="s">
        <v>30</v>
      </c>
      <c r="C89" s="11" t="s">
        <v>111</v>
      </c>
      <c r="D89" s="16" t="s">
        <v>112</v>
      </c>
      <c r="E89" s="16">
        <v>1</v>
      </c>
      <c r="F89" s="16" t="s">
        <v>158</v>
      </c>
      <c r="G89" s="24"/>
      <c r="H89" s="25">
        <f>ROUND(#REF!,2)</f>
        <v>0</v>
      </c>
      <c r="I89" s="25">
        <f>#REF!*Tabulka1[[#This Row],[Předpokládané množství jednotek]]</f>
        <v>0</v>
      </c>
    </row>
    <row r="90" spans="1:9" ht="24" customHeight="1">
      <c r="A90" s="11">
        <v>83</v>
      </c>
      <c r="B90" s="11" t="s">
        <v>30</v>
      </c>
      <c r="C90" s="11" t="s">
        <v>113</v>
      </c>
      <c r="D90" s="16" t="s">
        <v>114</v>
      </c>
      <c r="E90" s="16">
        <v>1</v>
      </c>
      <c r="F90" s="16" t="s">
        <v>158</v>
      </c>
      <c r="G90" s="24"/>
      <c r="H90" s="25">
        <f>ROUND(#REF!,2)</f>
        <v>0</v>
      </c>
      <c r="I90" s="25">
        <f>#REF!*Tabulka1[[#This Row],[Předpokládané množství jednotek]]</f>
        <v>0</v>
      </c>
    </row>
    <row r="91" spans="1:9" ht="24" customHeight="1">
      <c r="A91" s="11">
        <v>84</v>
      </c>
      <c r="B91" s="11" t="s">
        <v>30</v>
      </c>
      <c r="C91" s="11" t="s">
        <v>115</v>
      </c>
      <c r="D91" s="16" t="s">
        <v>116</v>
      </c>
      <c r="E91" s="16">
        <v>1</v>
      </c>
      <c r="F91" s="16" t="s">
        <v>158</v>
      </c>
      <c r="G91" s="24"/>
      <c r="H91" s="25">
        <f>ROUND(#REF!,2)</f>
        <v>0</v>
      </c>
      <c r="I91" s="25">
        <f>#REF!*Tabulka1[[#This Row],[Předpokládané množství jednotek]]</f>
        <v>0</v>
      </c>
    </row>
    <row r="92" spans="1:9" ht="24" customHeight="1">
      <c r="A92" s="11">
        <v>85</v>
      </c>
      <c r="B92" s="11" t="s">
        <v>31</v>
      </c>
      <c r="C92" s="11" t="s">
        <v>74</v>
      </c>
      <c r="D92" s="16" t="s">
        <v>35</v>
      </c>
      <c r="E92" s="16">
        <v>4</v>
      </c>
      <c r="F92" s="16" t="s">
        <v>158</v>
      </c>
      <c r="G92" s="24"/>
      <c r="H92" s="25">
        <f>ROUND(#REF!,2)</f>
        <v>0</v>
      </c>
      <c r="I92" s="25">
        <f>#REF!*Tabulka1[[#This Row],[Předpokládané množství jednotek]]</f>
        <v>0</v>
      </c>
    </row>
    <row r="93" spans="1:9" ht="24" customHeight="1">
      <c r="A93" s="11">
        <v>86</v>
      </c>
      <c r="B93" s="11" t="s">
        <v>31</v>
      </c>
      <c r="C93" s="11" t="s">
        <v>75</v>
      </c>
      <c r="D93" s="16" t="s">
        <v>36</v>
      </c>
      <c r="E93" s="16">
        <v>4</v>
      </c>
      <c r="F93" s="16" t="s">
        <v>158</v>
      </c>
      <c r="G93" s="24"/>
      <c r="H93" s="25">
        <f>ROUND(#REF!,2)</f>
        <v>0</v>
      </c>
      <c r="I93" s="25">
        <f>#REF!*Tabulka1[[#This Row],[Předpokládané množství jednotek]]</f>
        <v>0</v>
      </c>
    </row>
    <row r="94" spans="1:9" ht="24" customHeight="1">
      <c r="A94" s="11">
        <v>87</v>
      </c>
      <c r="B94" s="11" t="s">
        <v>31</v>
      </c>
      <c r="C94" s="11" t="s">
        <v>76</v>
      </c>
      <c r="D94" s="16" t="s">
        <v>37</v>
      </c>
      <c r="E94" s="16">
        <v>4</v>
      </c>
      <c r="F94" s="16" t="s">
        <v>158</v>
      </c>
      <c r="G94" s="24"/>
      <c r="H94" s="25">
        <f>ROUND(#REF!,2)</f>
        <v>0</v>
      </c>
      <c r="I94" s="25">
        <f>#REF!*Tabulka1[[#This Row],[Předpokládané množství jednotek]]</f>
        <v>0</v>
      </c>
    </row>
    <row r="95" spans="1:9" ht="24" customHeight="1">
      <c r="A95" s="11">
        <v>88</v>
      </c>
      <c r="B95" s="11" t="s">
        <v>31</v>
      </c>
      <c r="C95" s="11" t="s">
        <v>77</v>
      </c>
      <c r="D95" s="16" t="s">
        <v>38</v>
      </c>
      <c r="E95" s="16">
        <v>4</v>
      </c>
      <c r="F95" s="16" t="s">
        <v>158</v>
      </c>
      <c r="G95" s="24"/>
      <c r="H95" s="25">
        <f>ROUND(#REF!,2)</f>
        <v>0</v>
      </c>
      <c r="I95" s="25">
        <f>#REF!*Tabulka1[[#This Row],[Předpokládané množství jednotek]]</f>
        <v>0</v>
      </c>
    </row>
    <row r="96" spans="1:9" ht="24" customHeight="1">
      <c r="A96" s="11">
        <v>89</v>
      </c>
      <c r="B96" s="11" t="s">
        <v>31</v>
      </c>
      <c r="C96" s="11" t="s">
        <v>78</v>
      </c>
      <c r="D96" s="16" t="s">
        <v>39</v>
      </c>
      <c r="E96" s="16">
        <v>4</v>
      </c>
      <c r="F96" s="16" t="s">
        <v>158</v>
      </c>
      <c r="G96" s="24"/>
      <c r="H96" s="25">
        <f>ROUND(#REF!,2)</f>
        <v>0</v>
      </c>
      <c r="I96" s="25">
        <f>#REF!*Tabulka1[[#This Row],[Předpokládané množství jednotek]]</f>
        <v>0</v>
      </c>
    </row>
    <row r="97" spans="1:9" ht="24" customHeight="1">
      <c r="A97" s="11">
        <v>90</v>
      </c>
      <c r="B97" s="11" t="s">
        <v>31</v>
      </c>
      <c r="C97" s="11" t="s">
        <v>79</v>
      </c>
      <c r="D97" s="16" t="s">
        <v>40</v>
      </c>
      <c r="E97" s="16">
        <v>4</v>
      </c>
      <c r="F97" s="16" t="s">
        <v>158</v>
      </c>
      <c r="G97" s="24"/>
      <c r="H97" s="25">
        <f>ROUND(#REF!,2)</f>
        <v>0</v>
      </c>
      <c r="I97" s="25">
        <f>#REF!*Tabulka1[[#This Row],[Předpokládané množství jednotek]]</f>
        <v>0</v>
      </c>
    </row>
    <row r="98" spans="1:9" ht="24" customHeight="1">
      <c r="A98" s="11">
        <v>91</v>
      </c>
      <c r="B98" s="11" t="s">
        <v>27</v>
      </c>
      <c r="C98" s="11" t="s">
        <v>41</v>
      </c>
      <c r="D98" s="16">
        <v>44968301</v>
      </c>
      <c r="E98" s="16">
        <v>1</v>
      </c>
      <c r="F98" s="16" t="s">
        <v>158</v>
      </c>
      <c r="G98" s="24"/>
      <c r="H98" s="25">
        <f>ROUND(#REF!,2)</f>
        <v>0</v>
      </c>
      <c r="I98" s="25">
        <f>#REF!*Tabulka1[[#This Row],[Předpokládané množství jednotek]]</f>
        <v>0</v>
      </c>
    </row>
    <row r="99" spans="1:9" ht="24" customHeight="1">
      <c r="A99" s="11">
        <v>92</v>
      </c>
      <c r="B99" s="11" t="s">
        <v>27</v>
      </c>
      <c r="C99" s="11" t="s">
        <v>42</v>
      </c>
      <c r="D99" s="16">
        <v>44494202</v>
      </c>
      <c r="E99" s="16">
        <v>1</v>
      </c>
      <c r="F99" s="16" t="s">
        <v>158</v>
      </c>
      <c r="G99" s="24"/>
      <c r="H99" s="25">
        <f>ROUND(#REF!,2)</f>
        <v>0</v>
      </c>
      <c r="I99" s="25">
        <f>#REF!*Tabulka1[[#This Row],[Předpokládané množství jednotek]]</f>
        <v>0</v>
      </c>
    </row>
    <row r="100" spans="1:9" ht="24" customHeight="1">
      <c r="A100" s="11">
        <v>93</v>
      </c>
      <c r="B100" s="11" t="s">
        <v>27</v>
      </c>
      <c r="C100" s="11" t="s">
        <v>43</v>
      </c>
      <c r="D100" s="16">
        <v>44574302</v>
      </c>
      <c r="E100" s="16">
        <v>1</v>
      </c>
      <c r="F100" s="16" t="s">
        <v>158</v>
      </c>
      <c r="G100" s="24"/>
      <c r="H100" s="25">
        <f>ROUND(#REF!,2)</f>
        <v>0</v>
      </c>
      <c r="I100" s="25">
        <f>#REF!*Tabulka1[[#This Row],[Předpokládané množství jednotek]]</f>
        <v>0</v>
      </c>
    </row>
    <row r="101" spans="1:9" ht="24" customHeight="1">
      <c r="A101" s="11">
        <v>94</v>
      </c>
      <c r="B101" s="11" t="s">
        <v>27</v>
      </c>
      <c r="C101" s="11" t="s">
        <v>44</v>
      </c>
      <c r="D101" s="16">
        <v>44472202</v>
      </c>
      <c r="E101" s="16">
        <v>1</v>
      </c>
      <c r="F101" s="16" t="s">
        <v>158</v>
      </c>
      <c r="G101" s="24"/>
      <c r="H101" s="25">
        <f>ROUND(#REF!,2)</f>
        <v>0</v>
      </c>
      <c r="I101" s="25">
        <f>#REF!*Tabulka1[[#This Row],[Předpokládané množství jednotek]]</f>
        <v>0</v>
      </c>
    </row>
    <row r="102" spans="1:9" ht="24" customHeight="1">
      <c r="A102" s="11">
        <v>95</v>
      </c>
      <c r="B102" s="11" t="s">
        <v>27</v>
      </c>
      <c r="C102" s="11" t="s">
        <v>44</v>
      </c>
      <c r="D102" s="16">
        <v>44472603</v>
      </c>
      <c r="E102" s="16">
        <v>1</v>
      </c>
      <c r="F102" s="16" t="s">
        <v>158</v>
      </c>
      <c r="G102" s="24"/>
      <c r="H102" s="25">
        <f>ROUND(#REF!,2)</f>
        <v>0</v>
      </c>
      <c r="I102" s="25">
        <f>#REF!*Tabulka1[[#This Row],[Předpokládané množství jednotek]]</f>
        <v>0</v>
      </c>
    </row>
    <row r="103" spans="1:9" ht="15">
      <c r="A103" s="11">
        <v>96</v>
      </c>
      <c r="B103" s="11" t="s">
        <v>0</v>
      </c>
      <c r="C103" s="11" t="s">
        <v>160</v>
      </c>
      <c r="D103" s="16" t="s">
        <v>196</v>
      </c>
      <c r="E103" s="16">
        <v>4</v>
      </c>
      <c r="F103" s="16" t="s">
        <v>158</v>
      </c>
      <c r="G103" s="24"/>
      <c r="H103" s="25">
        <f>ROUND(#REF!,2)</f>
        <v>0</v>
      </c>
      <c r="I103" s="25">
        <f>#REF!*Tabulka1[[#This Row],[Předpokládané množství jednotek]]</f>
        <v>0</v>
      </c>
    </row>
    <row r="104" spans="1:9" ht="15">
      <c r="A104" s="11">
        <v>97</v>
      </c>
      <c r="B104" s="11" t="s">
        <v>0</v>
      </c>
      <c r="C104" s="11" t="s">
        <v>161</v>
      </c>
      <c r="D104" s="16" t="s">
        <v>162</v>
      </c>
      <c r="E104" s="16">
        <v>4</v>
      </c>
      <c r="F104" s="16" t="s">
        <v>158</v>
      </c>
      <c r="G104" s="24"/>
      <c r="H104" s="25">
        <f>ROUND(#REF!,2)</f>
        <v>0</v>
      </c>
      <c r="I104" s="25">
        <f>#REF!*Tabulka1[[#This Row],[Předpokládané množství jednotek]]</f>
        <v>0</v>
      </c>
    </row>
    <row r="105" spans="1:9" ht="24" customHeight="1">
      <c r="A105" s="11">
        <v>98</v>
      </c>
      <c r="B105" s="11" t="s">
        <v>27</v>
      </c>
      <c r="C105" s="11" t="s">
        <v>163</v>
      </c>
      <c r="D105" s="16">
        <v>45862822</v>
      </c>
      <c r="E105" s="16">
        <v>1</v>
      </c>
      <c r="F105" s="16" t="s">
        <v>158</v>
      </c>
      <c r="G105" s="24"/>
      <c r="H105" s="25">
        <f>ROUND(#REF!,2)</f>
        <v>0</v>
      </c>
      <c r="I105" s="25">
        <f>#REF!*Tabulka1[[#This Row],[Předpokládané množství jednotek]]</f>
        <v>0</v>
      </c>
    </row>
    <row r="106" spans="1:9" ht="15">
      <c r="A106" s="11">
        <v>99</v>
      </c>
      <c r="B106" s="11" t="s">
        <v>27</v>
      </c>
      <c r="C106" s="11" t="s">
        <v>164</v>
      </c>
      <c r="D106" s="16">
        <v>45862821</v>
      </c>
      <c r="E106" s="16">
        <v>1</v>
      </c>
      <c r="F106" s="16" t="s">
        <v>158</v>
      </c>
      <c r="G106" s="24"/>
      <c r="H106" s="25">
        <f>ROUND(#REF!,2)</f>
        <v>0</v>
      </c>
      <c r="I106" s="25">
        <f>#REF!*Tabulka1[[#This Row],[Předpokládané množství jednotek]]</f>
        <v>0</v>
      </c>
    </row>
    <row r="107" spans="1:9" ht="15">
      <c r="A107" s="11">
        <v>100</v>
      </c>
      <c r="B107" s="11" t="s">
        <v>27</v>
      </c>
      <c r="C107" s="11" t="s">
        <v>165</v>
      </c>
      <c r="D107" s="16">
        <v>45862820</v>
      </c>
      <c r="E107" s="16">
        <v>1</v>
      </c>
      <c r="F107" s="16" t="s">
        <v>158</v>
      </c>
      <c r="G107" s="24"/>
      <c r="H107" s="25">
        <f>ROUND(#REF!,2)</f>
        <v>0</v>
      </c>
      <c r="I107" s="25">
        <f>#REF!*Tabulka1[[#This Row],[Předpokládané množství jednotek]]</f>
        <v>0</v>
      </c>
    </row>
    <row r="108" spans="1:9" ht="15">
      <c r="A108" s="11">
        <v>101</v>
      </c>
      <c r="B108" s="11" t="s">
        <v>27</v>
      </c>
      <c r="C108" s="11" t="s">
        <v>166</v>
      </c>
      <c r="D108" s="16">
        <v>45862819</v>
      </c>
      <c r="E108" s="16">
        <v>1</v>
      </c>
      <c r="F108" s="16" t="s">
        <v>158</v>
      </c>
      <c r="G108" s="24"/>
      <c r="H108" s="25">
        <f>ROUND(#REF!,2)</f>
        <v>0</v>
      </c>
      <c r="I108" s="25">
        <f>#REF!*Tabulka1[[#This Row],[Předpokládané množství jednotek]]</f>
        <v>0</v>
      </c>
    </row>
    <row r="109" spans="1:9" ht="15">
      <c r="A109" s="11">
        <v>102</v>
      </c>
      <c r="B109" s="11" t="s">
        <v>167</v>
      </c>
      <c r="C109" s="11" t="s">
        <v>168</v>
      </c>
      <c r="D109" s="16">
        <v>44992402</v>
      </c>
      <c r="E109" s="16">
        <v>2</v>
      </c>
      <c r="F109" s="16" t="s">
        <v>158</v>
      </c>
      <c r="G109" s="24"/>
      <c r="H109" s="25">
        <f>ROUND(#REF!,2)</f>
        <v>0</v>
      </c>
      <c r="I109" s="25">
        <f>#REF!*Tabulka1[[#This Row],[Předpokládané množství jednotek]]</f>
        <v>0</v>
      </c>
    </row>
    <row r="110" spans="1:9" ht="31.5" customHeight="1">
      <c r="A110" s="11">
        <v>103</v>
      </c>
      <c r="B110" s="11" t="s">
        <v>167</v>
      </c>
      <c r="C110" s="11" t="s">
        <v>169</v>
      </c>
      <c r="D110" s="16">
        <v>46490608</v>
      </c>
      <c r="E110" s="16">
        <v>3</v>
      </c>
      <c r="F110" s="16" t="s">
        <v>158</v>
      </c>
      <c r="G110" s="24"/>
      <c r="H110" s="25">
        <f>ROUND(#REF!,2)</f>
        <v>0</v>
      </c>
      <c r="I110" s="25">
        <f>#REF!*Tabulka1[[#This Row],[Předpokládané množství jednotek]]</f>
        <v>0</v>
      </c>
    </row>
    <row r="111" spans="1:9" ht="15">
      <c r="A111" s="11">
        <v>104</v>
      </c>
      <c r="B111" s="11" t="s">
        <v>167</v>
      </c>
      <c r="C111" s="28" t="s">
        <v>170</v>
      </c>
      <c r="D111" s="16">
        <v>46490607</v>
      </c>
      <c r="E111" s="16">
        <v>3</v>
      </c>
      <c r="F111" s="16" t="s">
        <v>158</v>
      </c>
      <c r="G111" s="24"/>
      <c r="H111" s="25">
        <f>ROUND(#REF!,2)</f>
        <v>0</v>
      </c>
      <c r="I111" s="25">
        <f>#REF!*Tabulka1[[#This Row],[Předpokládané množství jednotek]]</f>
        <v>0</v>
      </c>
    </row>
    <row r="112" spans="1:9" ht="15">
      <c r="A112" s="11">
        <v>105</v>
      </c>
      <c r="B112" s="11" t="s">
        <v>167</v>
      </c>
      <c r="C112" s="11" t="s">
        <v>171</v>
      </c>
      <c r="D112" s="16">
        <v>46490606</v>
      </c>
      <c r="E112" s="16">
        <v>3</v>
      </c>
      <c r="F112" s="16" t="s">
        <v>158</v>
      </c>
      <c r="G112" s="24"/>
      <c r="H112" s="25">
        <f>ROUND(#REF!,2)</f>
        <v>0</v>
      </c>
      <c r="I112" s="25">
        <f>#REF!*Tabulka1[[#This Row],[Předpokládané množství jednotek]]</f>
        <v>0</v>
      </c>
    </row>
    <row r="113" spans="1:9" ht="15">
      <c r="A113" s="11">
        <v>106</v>
      </c>
      <c r="B113" s="11" t="s">
        <v>167</v>
      </c>
      <c r="C113" s="11" t="s">
        <v>172</v>
      </c>
      <c r="D113" s="16">
        <v>46490605</v>
      </c>
      <c r="E113" s="16">
        <v>3</v>
      </c>
      <c r="F113" s="16" t="s">
        <v>158</v>
      </c>
      <c r="G113" s="24"/>
      <c r="H113" s="25">
        <f>ROUND(#REF!,2)</f>
        <v>0</v>
      </c>
      <c r="I113" s="25">
        <f>#REF!*Tabulka1[[#This Row],[Předpokládané množství jednotek]]</f>
        <v>0</v>
      </c>
    </row>
    <row r="114" spans="1:9" ht="15">
      <c r="A114" s="11">
        <v>107</v>
      </c>
      <c r="B114" s="11" t="s">
        <v>0</v>
      </c>
      <c r="C114" s="11" t="s">
        <v>173</v>
      </c>
      <c r="D114" s="16" t="s">
        <v>174</v>
      </c>
      <c r="E114" s="16">
        <v>2</v>
      </c>
      <c r="F114" s="16" t="s">
        <v>158</v>
      </c>
      <c r="G114" s="24"/>
      <c r="H114" s="25">
        <f>ROUND(#REF!,2)</f>
        <v>0</v>
      </c>
      <c r="I114" s="25">
        <f>#REF!*Tabulka1[[#This Row],[Předpokládané množství jednotek]]</f>
        <v>0</v>
      </c>
    </row>
    <row r="115" spans="1:9" ht="15">
      <c r="A115" s="11">
        <v>108</v>
      </c>
      <c r="B115" s="11" t="s">
        <v>0</v>
      </c>
      <c r="C115" s="11" t="s">
        <v>175</v>
      </c>
      <c r="D115" s="16" t="s">
        <v>176</v>
      </c>
      <c r="E115" s="16">
        <v>2</v>
      </c>
      <c r="F115" s="16" t="s">
        <v>158</v>
      </c>
      <c r="G115" s="24"/>
      <c r="H115" s="25">
        <f>ROUND(#REF!,2)</f>
        <v>0</v>
      </c>
      <c r="I115" s="25">
        <f>#REF!*Tabulka1[[#This Row],[Předpokládané množství jednotek]]</f>
        <v>0</v>
      </c>
    </row>
    <row r="116" spans="1:9" ht="15">
      <c r="A116" s="11">
        <v>109</v>
      </c>
      <c r="B116" s="11" t="s">
        <v>0</v>
      </c>
      <c r="C116" s="11" t="s">
        <v>177</v>
      </c>
      <c r="D116" s="16" t="s">
        <v>178</v>
      </c>
      <c r="E116" s="16">
        <v>2</v>
      </c>
      <c r="F116" s="16" t="s">
        <v>158</v>
      </c>
      <c r="G116" s="24"/>
      <c r="H116" s="25">
        <f>ROUND(#REF!,2)</f>
        <v>0</v>
      </c>
      <c r="I116" s="25">
        <f>#REF!*Tabulka1[[#This Row],[Předpokládané množství jednotek]]</f>
        <v>0</v>
      </c>
    </row>
    <row r="117" spans="1:9" ht="15">
      <c r="A117" s="11">
        <v>110</v>
      </c>
      <c r="B117" s="11" t="s">
        <v>0</v>
      </c>
      <c r="C117" s="11" t="s">
        <v>179</v>
      </c>
      <c r="D117" s="16" t="s">
        <v>180</v>
      </c>
      <c r="E117" s="16">
        <v>2</v>
      </c>
      <c r="F117" s="16" t="s">
        <v>158</v>
      </c>
      <c r="G117" s="24"/>
      <c r="H117" s="25">
        <f>ROUND(#REF!,2)</f>
        <v>0</v>
      </c>
      <c r="I117" s="25">
        <f>#REF!*Tabulka1[[#This Row],[Předpokládané množství jednotek]]</f>
        <v>0</v>
      </c>
    </row>
    <row r="118" spans="1:9" ht="15">
      <c r="A118" s="11">
        <v>111</v>
      </c>
      <c r="B118" s="11" t="s">
        <v>181</v>
      </c>
      <c r="C118" s="11" t="s">
        <v>182</v>
      </c>
      <c r="D118" s="16" t="s">
        <v>183</v>
      </c>
      <c r="E118" s="16">
        <v>3</v>
      </c>
      <c r="F118" s="16" t="s">
        <v>158</v>
      </c>
      <c r="G118" s="24"/>
      <c r="H118" s="25">
        <f>ROUND(#REF!,2)</f>
        <v>0</v>
      </c>
      <c r="I118" s="25">
        <f>#REF!*Tabulka1[[#This Row],[Předpokládané množství jednotek]]</f>
        <v>0</v>
      </c>
    </row>
    <row r="119" spans="1:9" ht="15">
      <c r="A119" s="11">
        <v>112</v>
      </c>
      <c r="B119" s="11" t="s">
        <v>181</v>
      </c>
      <c r="C119" s="11" t="s">
        <v>184</v>
      </c>
      <c r="D119" s="16" t="s">
        <v>197</v>
      </c>
      <c r="E119" s="16">
        <v>3</v>
      </c>
      <c r="F119" s="16" t="s">
        <v>158</v>
      </c>
      <c r="G119" s="24"/>
      <c r="H119" s="25">
        <f>ROUND(#REF!,2)</f>
        <v>0</v>
      </c>
      <c r="I119" s="25">
        <f>#REF!*Tabulka1[[#This Row],[Předpokládané množství jednotek]]</f>
        <v>0</v>
      </c>
    </row>
    <row r="120" spans="1:9" ht="15">
      <c r="A120" s="11">
        <v>113</v>
      </c>
      <c r="B120" s="11" t="s">
        <v>181</v>
      </c>
      <c r="C120" s="11" t="s">
        <v>185</v>
      </c>
      <c r="D120" s="16" t="s">
        <v>198</v>
      </c>
      <c r="E120" s="16">
        <v>3</v>
      </c>
      <c r="F120" s="16" t="s">
        <v>158</v>
      </c>
      <c r="G120" s="24"/>
      <c r="H120" s="25">
        <f>ROUND(#REF!,2)</f>
        <v>0</v>
      </c>
      <c r="I120" s="25">
        <f>#REF!*Tabulka1[[#This Row],[Předpokládané množství jednotek]]</f>
        <v>0</v>
      </c>
    </row>
    <row r="121" spans="1:9" ht="15">
      <c r="A121" s="11">
        <v>114</v>
      </c>
      <c r="B121" s="11" t="s">
        <v>181</v>
      </c>
      <c r="C121" s="11" t="s">
        <v>186</v>
      </c>
      <c r="D121" s="16" t="s">
        <v>199</v>
      </c>
      <c r="E121" s="16">
        <v>3</v>
      </c>
      <c r="F121" s="16" t="s">
        <v>158</v>
      </c>
      <c r="G121" s="24"/>
      <c r="H121" s="25">
        <f>ROUND(#REF!,2)</f>
        <v>0</v>
      </c>
      <c r="I121" s="25">
        <f>#REF!*Tabulka1[[#This Row],[Předpokládané množství jednotek]]</f>
        <v>0</v>
      </c>
    </row>
    <row r="122" spans="1:9" ht="15.75" thickBot="1">
      <c r="A122" s="12"/>
      <c r="B122" s="12"/>
      <c r="C122" s="12"/>
      <c r="D122" s="12"/>
      <c r="E122" s="12"/>
      <c r="F122" s="12"/>
      <c r="G122" s="12"/>
      <c r="H122" s="12"/>
      <c r="I122" s="12"/>
    </row>
    <row r="123" spans="4:9" ht="26.25" customHeight="1" thickBot="1">
      <c r="D123" s="33" t="s">
        <v>153</v>
      </c>
      <c r="E123" s="29"/>
      <c r="F123" s="29"/>
      <c r="G123" s="30"/>
      <c r="H123" s="31"/>
      <c r="I123" s="32">
        <f>SUM(I8:I121)</f>
        <v>0</v>
      </c>
    </row>
    <row r="124" spans="4:9" ht="15">
      <c r="D124" s="2"/>
      <c r="E124" s="2"/>
      <c r="F124" s="2"/>
      <c r="G124" s="2"/>
      <c r="H124" s="2"/>
      <c r="I124" s="2"/>
    </row>
    <row r="125" spans="1:3" ht="15">
      <c r="A125" s="26" t="s">
        <v>154</v>
      </c>
      <c r="B125" s="26"/>
      <c r="C125" s="26"/>
    </row>
    <row r="126" spans="1:3" ht="15">
      <c r="A126" s="26" t="s">
        <v>155</v>
      </c>
      <c r="B126" s="26"/>
      <c r="C126" s="26"/>
    </row>
    <row r="127" spans="1:3" ht="15">
      <c r="A127" s="26" t="s">
        <v>156</v>
      </c>
      <c r="B127" s="26"/>
      <c r="C127" s="26"/>
    </row>
    <row r="130" spans="1:2" ht="15">
      <c r="A130" s="27"/>
      <c r="B130" s="2" t="s">
        <v>157</v>
      </c>
    </row>
  </sheetData>
  <mergeCells count="3">
    <mergeCell ref="A3:I3"/>
    <mergeCell ref="A4:I4"/>
    <mergeCell ref="A5:I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8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Špulák, Jiří</dc:creator>
  <cp:keywords/>
  <dc:description/>
  <cp:lastModifiedBy>Hanzlová, Hana</cp:lastModifiedBy>
  <cp:lastPrinted>2024-01-12T07:52:16Z</cp:lastPrinted>
  <dcterms:created xsi:type="dcterms:W3CDTF">2017-08-09T06:58:04Z</dcterms:created>
  <dcterms:modified xsi:type="dcterms:W3CDTF">2024-01-17T09:06:09Z</dcterms:modified>
  <cp:category/>
  <cp:version/>
  <cp:contentType/>
  <cp:contentStatus/>
</cp:coreProperties>
</file>