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28" yWindow="65428" windowWidth="23256" windowHeight="12576" activeTab="0"/>
  </bookViews>
  <sheets>
    <sheet name="Technické specifikace" sheetId="7" r:id="rId1"/>
  </sheets>
  <definedNames>
    <definedName name="_xlnm.Print_Area" localSheetId="0">'Technické specifikace'!$A$1:$I$41</definedName>
    <definedName name="_xlnm.Print_Titles" localSheetId="0">'Technické specifikace'!$1:$4</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<sst xmlns="http://schemas.openxmlformats.org/spreadsheetml/2006/main" count="77" uniqueCount="73">
  <si>
    <t>Specifikace předmětu plnění a položkový rozpočet</t>
  </si>
  <si>
    <t>Výrobek / Parametr</t>
  </si>
  <si>
    <t>Požadované parametry</t>
  </si>
  <si>
    <t>Počet kusů</t>
  </si>
  <si>
    <t>Jednotková cena (Kč bez DPH)</t>
  </si>
  <si>
    <t>Cena celkem bez DPH</t>
  </si>
  <si>
    <t>Zde uveďte výrobce, název a typ výrobku</t>
  </si>
  <si>
    <t>Zde uveďte případné poznámky</t>
  </si>
  <si>
    <t>CENA CELKEM BEZ DPH:</t>
  </si>
  <si>
    <t>Pokyny pro vyplnění:</t>
  </si>
  <si>
    <t xml:space="preserve">1. Účastník zadávacího řízení je povinen vyplnit všechna žlutě vyznačená pole. </t>
  </si>
  <si>
    <t>AV technika</t>
  </si>
  <si>
    <t>Reproduktorová soustava</t>
  </si>
  <si>
    <t>Zesilovač</t>
  </si>
  <si>
    <t>Mixážní systém</t>
  </si>
  <si>
    <t>Mikrofon</t>
  </si>
  <si>
    <t>Ostatní audio technika</t>
  </si>
  <si>
    <t>Síťové prvky - Switch</t>
  </si>
  <si>
    <t>Skříňka pro AV techniku</t>
  </si>
  <si>
    <t>Sloupová line-array reprosoustava min 8x2", min. 140W / 8Ω, citlivost min 93 dB, freq. Rozsah min 80 Hz - 18 kHz, pokrytí min 140°x20° H x V, EQ přepínač, max rozměry do 550x1100x160 mm, vč. polohovatelného nástěnného držáku min ±65° do stran a  min ±15° náklon, bílá barva</t>
  </si>
  <si>
    <t>Mixážní matice s digitálním signálovým processingem, min. parametry: 12 symetrických vstupů / 8 symetrických výstupů, min. 10 vstupů s automatickou eliminací ozvěny (AEC), Dante připojení, digitální sběrnice s min. 32 zvukovými kanály, ethernet pro nastavení, kontrolu a monitoring, RS-232 pro řízení</t>
  </si>
  <si>
    <t>datový přepínač s 8 porty 10/100/1000Mbit z toho 4 porty PoE, celkový napájecí výkon přes PoE je 60W, buffer pro 128tis. packetu, podporou až 4tis. MAC adres, pasivní chlazení, set pro instalaci do rack, s napájecím zdrojem</t>
  </si>
  <si>
    <t>Kabely a instalační materiál</t>
  </si>
  <si>
    <t>Kabeláž</t>
  </si>
  <si>
    <t>Vestavný rack do skříňky</t>
  </si>
  <si>
    <t>Rozvodný panel do racku</t>
  </si>
  <si>
    <t>Instalační materiál</t>
  </si>
  <si>
    <t>Vestavný rack do skříňky. Vestavná racková konstrukce 19", včetně příslušenství.</t>
  </si>
  <si>
    <t>19" rozvodný panel 9x230V-3m, 1U,</t>
  </si>
  <si>
    <t>Drobný instalační materiál (konektory, pásky, příchytky, hmoždinky, šrouby, atd.)</t>
  </si>
  <si>
    <t>PTZ Kamera USB</t>
  </si>
  <si>
    <t>USB extender</t>
  </si>
  <si>
    <t xml:space="preserve">Montážní materiál </t>
  </si>
  <si>
    <t>Síťové prvky - příslušenství</t>
  </si>
  <si>
    <t>Kontrolér</t>
  </si>
  <si>
    <t>Dotykový panel</t>
  </si>
  <si>
    <t>Kombinovaný přepínač</t>
  </si>
  <si>
    <t>Koncový zesilovač min 2x_200W / 8Ω a DSP procesor - nastavení EQ, propustí, možnost nastavení vstupních úrovní 1,4Vrms a 0,775Vrms, limitace a zpoždění, LCD panel, LED indikace stavu, XLR a jack vstupy, preamp. výstupy, kontakty pro sleep mode, spínaný zesilovač a zdroj, společná výška max. 2U</t>
  </si>
  <si>
    <t xml:space="preserve">Extender USB 2.0 po CATx. Prodlužuje kabelovou trasu USB 2.0 (high-speed) při rychlosti max. 315Mb/s a to do vzdálenosti až 100m pomocí kabelu Cat5e, Cat6. Podpora přenosu USB obrazu, videa, audia, dotyku, pro Win OS i Mac OS. Funkční s navrženým Kombinovaným maticovým přepínačem a s USB hub. </t>
  </si>
  <si>
    <t>Připojení mix. matice k Dante síti</t>
  </si>
  <si>
    <t>Dante  - min. 2x USB vstup a 2x USB výstup, napájení PoE</t>
  </si>
  <si>
    <t>Montážní materiál pro zavěšení mikrofonního pole na lanka.</t>
  </si>
  <si>
    <t>10-port Gigabit WebManaged switch: 8x Gigabit metal + 2x Gigabit combo (metal/SFP), PoE 802.3at (High Power, 30W) - Power budget 130W, IPv6, 802.3az (Green), Layer 2-4 security options, Diffserv (DSCP), L2 Multicast, fanless, 19" rackmount</t>
  </si>
  <si>
    <t>Kontrolér řídicího systému. Technické parametry kontroléru: 2GB RAM, 4x RS232/485 obousměrný, 8x univerzální port (digital I/O, IR, RS out), 2x relé, 1x LAN, programování v jazyce XPL2, vestavěný webový server. Výška 1U. Napájecí zdroj je součástí balení  nebo PoE (802.3af)</t>
  </si>
  <si>
    <t>Dotykový panel stolní drátový. Technické parametry panelu: úhlopříčka 10" 16:9, rozlišení 1280x800, 32-bitové barvy, kapacitní dotykový IPS displej, vestavěné reproduktory a mikrofon, vestavěný světelný a pohybový senzor, IP komunikace, napájení přes PoE (adaptér je součástí balení), pevný stolní stojan s náklonem 58st., provedení v tenkém hliníkovém šasi s integrovaným stojánkem</t>
  </si>
  <si>
    <t>Skříňka pro AV techniku, atypická vyrobená dle koordinace s investorem.</t>
  </si>
  <si>
    <t>kabel HDMI</t>
  </si>
  <si>
    <t>Kabel FTP cat.6</t>
  </si>
  <si>
    <t>Kabel reproduktorový</t>
  </si>
  <si>
    <t>Kabel audio</t>
  </si>
  <si>
    <t>Krátké propojovaci kabely, včetně redukcí a spojek.</t>
  </si>
  <si>
    <t xml:space="preserve">Tenký kabel pro propojování přípojných míst a notebooků - krátké flexibilní kabely
Podpora rozlišení 4K*2K@60Hz a 1920*1080@60Hz
Vysoce kvalitní HDMI konektor, 15 μm zlacený na styčných plochách
Vysoká flexibilita zajišťuje malý poloměr ohybu
Podpora audio return channel (ARC), 3D, HDCP, CEC
Průměr kabelu 6 mm
</t>
  </si>
  <si>
    <t xml:space="preserve">Kabel HDMI 3m. Rozlišení  4K*2K @ 60Hz
99.9% měděný vodič nebo postříbřené měděné jádro
Vysoce kvalitní HDMI konektor, 15 μm zlacený na styčných plochách
Trojitě stíněný kabel a extra stínění v konektoru
Podpora audio return channel (ARC), 3D, HDCP, CEC
Vysoká flexibilita zajišťuje malý poloměr ohybu
Průměr kabelu 7,3 mm
</t>
  </si>
  <si>
    <t xml:space="preserve">Stíněný kabel CAT6 s LSOH pláštěm. Nejvyšší podporovaný protokol  - 1000BaseT, 1000BaseTX. Stínění - fólie kolem všech 4 párů. Šířka pásma - 250 MHz. Jednotlivé páry odděleny plastovým křížem. 
</t>
  </si>
  <si>
    <t>Symetrický stíněný audio stereo kabel
2 x 2 x 0,22
Rozměr 4,5 x 9,1 mm ( dvojkabel )
instalační</t>
  </si>
  <si>
    <t>Instalace AV techniky a zaškolení</t>
  </si>
  <si>
    <t xml:space="preserve">Označení výrobku  ** </t>
  </si>
  <si>
    <t xml:space="preserve">Nabízené parametry * </t>
  </si>
  <si>
    <t>3. ** U nabízeného produktu musí být uveden výrobce produktu a současně musí být produkt označen tak, aby jej bylo možné jednoznačně identifikovat a odlišit jej tak od jiných podobných produktů.</t>
  </si>
  <si>
    <t xml:space="preserve">4. *** Pokud má účastník zadávacího řízení k jím nabízené hodnotě jakoukoliv poznámku či informaci, kterou by chtěl zadavateli sdělit či je dle něj pro zadavatele podstatná, uvede ji do sloupce "Poznámka". </t>
  </si>
  <si>
    <t>Poznámka ***</t>
  </si>
  <si>
    <t>UK – HTF – Nákup IT techniky _NPO_učebna 401</t>
  </si>
  <si>
    <t>Instalace a zaškolení</t>
  </si>
  <si>
    <t>Kombinovaný maticový přepínač 4x2 Podpora rozlišení max. 4K@60Hz at 4:4:4. Podpora standardu HDMI 2.0, HDCP 2.2. Víceúčelový maticový přepínač s funkcí USB-C 4K Video, Audio, Data USB + LAN, a Power Delivery 2x 30W. Jednotlivé signálové vrstvy jsou zpracovávány samostatně a skrze webové rozhraní nebo řídicí systém je lze ovládat a konfigurovat. Napájení Power Delivery a Data LAN jsou v USB-C vstupu k dispozici stále pro připojení počítače bez ohledu na zvolený vstup. Přepínač je na výstupu vybaven USB 3.1 Gen 1 hubem na nějž jsou přepínány signály z USB-C a USB-B vstupů. Přepínač disponuje EDID manažerem a CEC kontrolérem. Podpora funkce autoswitch pro automatické přepínání aktivního vstupu (konfigurovatelná priorita).
Technické parametry:
Vstupy: 2x USB-C DP Alternate Mode (Video, Audio, Data USB + LAN, a Power Delivery), 2x HDMI (v 2.0), 2x USB-B (v 3.1 Gen 1), 3x RJ45 Ethernet (100BaseT, Control, Utility, Config)
Výstupy: 2x HDMI (v 2.0), 4x USB-A (v 3.1 Gen 1), 1x audio (2ch stereo, šr.svorky), 8x GPIO (šr.svorky), 2x RS232 (šr.svorky), 1x proximity senzor (šr.svorky)
Napájení 24VDC adaptérem (v balení)</t>
  </si>
  <si>
    <t xml:space="preserve">Kabel HDMI 1,5m. Rozlišení  4K*2K @ 60Hz
99.9% měděný vodič nebo postříbřené měděné jádro
Vysoce kvalitní HDMI konektor, 15 μm zlacený na styčných plochách
Trojitě stíněný kabel a extra stínění v konektoru
Podpora audio return channel (ARC), 3D, HDCP, CEC
Vysoká flexibilita zajišťuje malý poloměr ohybu. Průměr kabelu 7,3 mm
</t>
  </si>
  <si>
    <r>
      <t>Symetrický stíněný audio mono kabel
průměr 6,0 mm</t>
    </r>
    <r>
      <rPr>
        <sz val="11"/>
        <color theme="1"/>
        <rFont val="Cambria"/>
        <family val="1"/>
      </rPr>
      <t xml:space="preserve">
instalační</t>
    </r>
  </si>
  <si>
    <r>
      <t xml:space="preserve">Nabízené parametry
</t>
    </r>
    <r>
      <rPr>
        <sz val="11"/>
        <color theme="1"/>
        <rFont val="Cambria"/>
        <family val="1"/>
      </rPr>
      <t>Zde uveďte, zda nabízený výrobek splňuje parametry (ANO/NE)</t>
    </r>
  </si>
  <si>
    <r>
      <t>Sestava mikrofonní pole pro snímání min. pěti řečníků samostatně, min. požadavky: individuální úzce směrové mikrofonní laloky 180°, automatické směrování a přepínání na řečníka, automatická mixáž, DSP, AEC, AGC, rozměr max. 1300x650mm, váha max. 6,5 kg,</t>
    </r>
    <r>
      <rPr>
        <b/>
        <sz val="11"/>
        <rFont val="Cambria"/>
        <family val="1"/>
      </rPr>
      <t xml:space="preserve"> bílé provedení</t>
    </r>
    <r>
      <rPr>
        <sz val="11"/>
        <color theme="1"/>
        <rFont val="Cambria"/>
        <family val="1"/>
      </rPr>
      <t>, vč. držáku, instalace podle potřeby na strop, na zeď nebo na stůl</t>
    </r>
  </si>
  <si>
    <r>
      <t>Kabel pro reproduktory
2x 2,50 mm</t>
    </r>
    <r>
      <rPr>
        <vertAlign val="superscript"/>
        <sz val="11"/>
        <rFont val="Cambria"/>
        <family val="1"/>
      </rPr>
      <t>2</t>
    </r>
    <r>
      <rPr>
        <sz val="11"/>
        <rFont val="Cambria"/>
        <family val="1"/>
      </rPr>
      <t xml:space="preserve">  ( průměr 9,0 mm ), max. napětí AC 49V</t>
    </r>
  </si>
  <si>
    <r>
      <t xml:space="preserve">POZNÁMKA: </t>
    </r>
    <r>
      <rPr>
        <sz val="11"/>
        <rFont val="Cambria"/>
        <family val="1"/>
      </rPr>
      <t>Uvedené technické požadavky jsou</t>
    </r>
    <r>
      <rPr>
        <b/>
        <sz val="11"/>
        <rFont val="Cambria"/>
        <family val="1"/>
      </rPr>
      <t xml:space="preserve"> minimální</t>
    </r>
    <r>
      <rPr>
        <sz val="11"/>
        <rFont val="Cambria"/>
        <family val="1"/>
      </rPr>
      <t>. Dodavatel může nabídnout výrobek i s lepšími parametry.</t>
    </r>
    <r>
      <rPr>
        <b/>
        <sz val="11"/>
        <rFont val="Cambria"/>
        <family val="1"/>
      </rPr>
      <t xml:space="preserve"> Manuál (návod na užívání) musí být v českém jazyce.</t>
    </r>
  </si>
  <si>
    <t xml:space="preserve">Konferenční USB PTZ kamera. Motoricky ovládaná PTZ kamera. Využití pro videokonference typu MS Teams, Google Meet, Webex apod. k připojení přes USB k laptopu nebo počítači.
Parametry kamery: objektiv F3,9 mm-47,3 mm s 12x optickým a 6x digitálním zoomem se záběrem 58,5° horizontálně, obrazový čip 2 MP, rozlišení fullHD, rozsah motorického ovládání P&amp;T +/- 170°, 90° nahoru, 30° dolů, minimální vzdálenost objektu 1,5 m, 10 pozic předvoleb. Funkce pro optimalizaci záběru na základě detekce obličeje. Kompenzace protisvětla. WDR. Videostreaming H.264 přes LAN rozhraní. Ovládání kamery přes IR dálkový ovladač. Vstupy: 1x USB 3.0 typ B, 1x RS232 (8-pin DIN), 1x RJ45 (LAN). Napájení 12VDC adaptérem. Balení obsahuje napájecí adaptér, USB 3.0 kabel, dálkový ovladač, držák na stěnu                      </t>
  </si>
  <si>
    <t>2.  * Účastník zadávacího řízení doplní ANO-NE, podle toho, zda jím nabízené zboží splňuje požadované vlastnosti a funkce či nikoliv (hodnota NE může znamenat nesplnění požadované vlastnosti výrobku a nesplnění zadávacích podmínek).</t>
  </si>
  <si>
    <t>Instalace zahrnuje: mechanické sestavení AV techniky, její oživení, nastavení, programování, prověření funkcionality a koordinaci všech výše uvedených aktivit.
Zaškolení zahrnuje: školení v trvání max. 2 hodiny pro max. 6 osob v rámci jednoho školení - seznámení s návodem, instruktáž obsluhy, demonstrace funkcí, zodpovězení dotazů včetně případných následných konzultací.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</si>
</sst>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font>
      <sz val="11"/>
      <color theme="1"/>
      <name val="Calibri"/>
      <family val="2"/>
      <scheme val="minor"/>
    </font>
    <font>
      <sz val="10"/>
      <name val="Arial"/>
      <family val="2"/>
    </font>
    <font>
      <sz val="10"/>
      <color theme="1"/>
      <name val="Arial"/>
      <family val="2"/>
    </font>
    <font>
      <sz val="11"/>
      <color theme="1"/>
      <name val="Cambria"/>
      <family val="1"/>
    </font>
    <font>
      <b/>
      <sz val="11"/>
      <color theme="1"/>
      <name val="Cambria"/>
      <family val="1"/>
    </font>
    <font>
      <b/>
      <sz val="11"/>
      <name val="Cambria"/>
      <family val="1"/>
    </font>
    <font>
      <sz val="11"/>
      <name val="Cambria"/>
      <family val="1"/>
    </font>
    <font>
      <vertAlign val="superscript"/>
      <sz val="11"/>
      <name val="Cambria"/>
      <family val="1"/>
    </font>
    <font>
      <b/>
      <sz val="11"/>
      <color rgb="FF000000"/>
      <name val="Cambria"/>
      <family val="1"/>
    </font>
    <font>
      <b/>
      <sz val="11"/>
      <color rgb="FFC00000"/>
      <name val="Cambria"/>
      <family val="1"/>
    </font>
  </fonts>
  <fills count="6">
    <fill>
      <patternFill/>
    </fill>
    <fill>
      <patternFill patternType="gray125"/>
    </fill>
    <fill>
      <patternFill patternType="solid">
        <fgColor rgb="FF92D050"/>
        <bgColor indexed="64"/>
      </patternFill>
    </fill>
    <fill>
      <patternFill patternType="solid">
        <fgColor theme="4" tint="0.5999900102615356"/>
        <bgColor indexed="64"/>
      </patternFill>
    </fill>
    <fill>
      <patternFill patternType="solid">
        <fgColor rgb="FFFFFF00"/>
        <bgColor indexed="64"/>
      </patternFill>
    </fill>
    <fill>
      <patternFill patternType="solid">
        <fgColor theme="5" tint="0.5999900102615356"/>
        <bgColor indexed="64"/>
      </patternFill>
    </fill>
  </fills>
  <borders count="25">
    <border>
      <left/>
      <right/>
      <top/>
      <bottom/>
      <diagonal/>
    </border>
    <border>
      <left style="thin"/>
      <right style="thin"/>
      <top style="thin"/>
      <bottom style="thin"/>
    </border>
    <border>
      <left/>
      <right/>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medium"/>
      <top style="medium"/>
      <bottom style="medium"/>
    </border>
    <border>
      <left/>
      <right style="thin"/>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0" fillId="0" borderId="0">
      <alignment/>
      <protection/>
    </xf>
    <xf numFmtId="0" fontId="1" fillId="0" borderId="0">
      <alignment/>
      <protection/>
    </xf>
    <xf numFmtId="0" fontId="0" fillId="0" borderId="0">
      <alignment/>
      <protection/>
    </xf>
  </cellStyleXfs>
  <cellXfs count="71">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xf>
    <xf numFmtId="43" fontId="2" fillId="0" borderId="0" xfId="20" applyFont="1"/>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lignment horizontal="left" vertical="center" wrapText="1"/>
    </xf>
    <xf numFmtId="0" fontId="3" fillId="0" borderId="1" xfId="0" applyFont="1" applyBorder="1" applyAlignment="1">
      <alignment horizontal="left" wrapText="1"/>
    </xf>
    <xf numFmtId="0" fontId="3" fillId="0" borderId="1" xfId="0" applyFont="1" applyBorder="1" applyAlignment="1">
      <alignment horizontal="center" vertical="center" wrapText="1"/>
    </xf>
    <xf numFmtId="0" fontId="4" fillId="0" borderId="0" xfId="0" applyFont="1"/>
    <xf numFmtId="0" fontId="3" fillId="0" borderId="0" xfId="0" applyFont="1"/>
    <xf numFmtId="0" fontId="3" fillId="0" borderId="0" xfId="0" applyFont="1" applyAlignment="1">
      <alignment horizontal="center"/>
    </xf>
    <xf numFmtId="0" fontId="3" fillId="0" borderId="0" xfId="0" applyFont="1" applyAlignment="1">
      <alignment horizontal="left"/>
    </xf>
    <xf numFmtId="43" fontId="3" fillId="0" borderId="0" xfId="20" applyFont="1"/>
    <xf numFmtId="0" fontId="4" fillId="0" borderId="2" xfId="0" applyFont="1" applyBorder="1" applyAlignment="1">
      <alignment horizontal="left" vertical="center"/>
    </xf>
    <xf numFmtId="0" fontId="4" fillId="0" borderId="2" xfId="0" applyFont="1" applyBorder="1" applyAlignment="1">
      <alignment vertical="center" wrapText="1"/>
    </xf>
    <xf numFmtId="0" fontId="4" fillId="2" borderId="3" xfId="0" applyFont="1" applyFill="1" applyBorder="1" applyAlignment="1">
      <alignment horizontal="left" vertical="center"/>
    </xf>
    <xf numFmtId="4" fontId="4" fillId="2" borderId="4" xfId="0" applyNumberFormat="1" applyFont="1" applyFill="1" applyBorder="1" applyAlignment="1">
      <alignment horizontal="center" vertical="center" wrapText="1"/>
    </xf>
    <xf numFmtId="4" fontId="4" fillId="2" borderId="5" xfId="0" applyNumberFormat="1" applyFont="1" applyFill="1" applyBorder="1" applyAlignment="1">
      <alignment horizontal="center" vertical="center" wrapText="1"/>
    </xf>
    <xf numFmtId="4" fontId="4" fillId="2" borderId="6" xfId="0" applyNumberFormat="1" applyFont="1" applyFill="1" applyBorder="1" applyAlignment="1">
      <alignment horizontal="center" vertical="center" wrapText="1"/>
    </xf>
    <xf numFmtId="4" fontId="4" fillId="2" borderId="7" xfId="0" applyNumberFormat="1" applyFont="1" applyFill="1" applyBorder="1" applyAlignment="1">
      <alignment horizontal="center" vertical="center" wrapText="1"/>
    </xf>
    <xf numFmtId="43" fontId="4" fillId="2" borderId="6" xfId="20" applyFont="1" applyFill="1" applyBorder="1" applyAlignment="1">
      <alignment horizontal="center" vertical="center" wrapText="1"/>
    </xf>
    <xf numFmtId="0" fontId="5" fillId="3" borderId="3" xfId="0" applyFont="1" applyFill="1" applyBorder="1" applyAlignment="1">
      <alignment horizontal="left" vertical="center"/>
    </xf>
    <xf numFmtId="0" fontId="6" fillId="3" borderId="8" xfId="0" applyFont="1" applyFill="1" applyBorder="1" applyAlignment="1">
      <alignment horizontal="center" vertical="center" wrapText="1"/>
    </xf>
    <xf numFmtId="0" fontId="4" fillId="3" borderId="4" xfId="0" applyFont="1" applyFill="1" applyBorder="1" applyAlignment="1">
      <alignment horizontal="center" vertical="center"/>
    </xf>
    <xf numFmtId="43" fontId="4" fillId="3" borderId="4" xfId="20" applyFont="1" applyFill="1" applyBorder="1" applyAlignment="1">
      <alignment vertical="center"/>
    </xf>
    <xf numFmtId="43" fontId="4" fillId="3" borderId="6" xfId="20" applyFont="1" applyFill="1" applyBorder="1" applyAlignment="1">
      <alignment vertical="center"/>
    </xf>
    <xf numFmtId="0" fontId="6" fillId="0" borderId="1" xfId="0" applyFont="1" applyBorder="1" applyAlignment="1">
      <alignment vertical="center" wrapText="1"/>
    </xf>
    <xf numFmtId="4" fontId="3" fillId="4" borderId="9" xfId="0" applyNumberFormat="1" applyFont="1" applyFill="1" applyBorder="1" applyAlignment="1">
      <alignment horizontal="center" vertical="center" wrapText="1"/>
    </xf>
    <xf numFmtId="0" fontId="6" fillId="0" borderId="9" xfId="0" applyFont="1" applyBorder="1" applyAlignment="1">
      <alignment horizontal="left" vertical="center" wrapText="1"/>
    </xf>
    <xf numFmtId="43" fontId="3" fillId="4" borderId="9" xfId="20" applyFont="1" applyFill="1" applyBorder="1"/>
    <xf numFmtId="43" fontId="3" fillId="0" borderId="10" xfId="20" applyFont="1" applyBorder="1"/>
    <xf numFmtId="4" fontId="3" fillId="4" borderId="1"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43" fontId="3" fillId="4" borderId="1" xfId="20" applyFont="1" applyFill="1" applyBorder="1"/>
    <xf numFmtId="43" fontId="3" fillId="0" borderId="11" xfId="20" applyFont="1" applyBorder="1"/>
    <xf numFmtId="0" fontId="6" fillId="0" borderId="1" xfId="0" applyFont="1" applyBorder="1" applyAlignment="1">
      <alignment horizontal="left" wrapText="1"/>
    </xf>
    <xf numFmtId="0" fontId="6" fillId="0" borderId="1" xfId="0" applyFont="1" applyBorder="1" applyAlignment="1">
      <alignment horizontal="center" vertical="center"/>
    </xf>
    <xf numFmtId="0" fontId="6" fillId="0" borderId="1" xfId="21" applyFont="1" applyBorder="1" applyAlignment="1">
      <alignment vertical="center" wrapText="1"/>
      <protection/>
    </xf>
    <xf numFmtId="0" fontId="6" fillId="0" borderId="1" xfId="0" applyFont="1" applyBorder="1" applyAlignment="1">
      <alignment horizontal="left" vertical="center"/>
    </xf>
    <xf numFmtId="0" fontId="6" fillId="3" borderId="12" xfId="0" applyFont="1" applyFill="1" applyBorder="1" applyAlignment="1">
      <alignment horizontal="left" vertical="center" wrapText="1"/>
    </xf>
    <xf numFmtId="0" fontId="6" fillId="3" borderId="1" xfId="0"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6" fillId="3" borderId="1" xfId="0" applyFont="1" applyFill="1" applyBorder="1" applyAlignment="1">
      <alignment horizontal="left" vertical="center" wrapText="1"/>
    </xf>
    <xf numFmtId="0" fontId="3" fillId="3" borderId="1" xfId="0" applyFont="1" applyFill="1" applyBorder="1" applyAlignment="1">
      <alignment horizontal="center"/>
    </xf>
    <xf numFmtId="43" fontId="3" fillId="3" borderId="11" xfId="20" applyFont="1" applyFill="1" applyBorder="1"/>
    <xf numFmtId="0" fontId="6" fillId="0" borderId="1" xfId="0" applyFont="1" applyBorder="1" applyAlignment="1">
      <alignment horizontal="center" vertical="center" wrapText="1"/>
    </xf>
    <xf numFmtId="0" fontId="6" fillId="0" borderId="12" xfId="0" applyFont="1" applyBorder="1" applyAlignment="1">
      <alignment horizontal="left" vertical="center" wrapText="1"/>
    </xf>
    <xf numFmtId="0" fontId="3" fillId="0" borderId="1" xfId="0" applyFont="1" applyBorder="1" applyAlignment="1">
      <alignment horizontal="center"/>
    </xf>
    <xf numFmtId="0" fontId="4" fillId="5" borderId="13" xfId="0" applyFont="1" applyFill="1" applyBorder="1" applyAlignment="1">
      <alignment vertical="center"/>
    </xf>
    <xf numFmtId="43" fontId="4" fillId="5" borderId="14" xfId="20" applyFont="1" applyFill="1" applyBorder="1" applyAlignment="1">
      <alignment vertical="center"/>
    </xf>
    <xf numFmtId="43" fontId="4" fillId="5" borderId="15" xfId="20" applyFont="1" applyFill="1" applyBorder="1" applyAlignment="1">
      <alignment vertical="center"/>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left"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5" borderId="13" xfId="0" applyFont="1" applyFill="1" applyBorder="1" applyAlignment="1">
      <alignment horizontal="left" vertical="center" wrapText="1"/>
    </xf>
    <xf numFmtId="0" fontId="5" fillId="5" borderId="14" xfId="0" applyFont="1" applyFill="1" applyBorder="1" applyAlignment="1">
      <alignment horizontal="left" vertical="center" wrapText="1"/>
    </xf>
    <xf numFmtId="0" fontId="5" fillId="5" borderId="15" xfId="0" applyFont="1" applyFill="1" applyBorder="1" applyAlignment="1">
      <alignment horizontal="left" vertical="center" wrapText="1"/>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cellXfs>
  <cellStyles count="10">
    <cellStyle name="Normal" xfId="0"/>
    <cellStyle name="Percent" xfId="15"/>
    <cellStyle name="Currency" xfId="16"/>
    <cellStyle name="Currency [0]" xfId="17"/>
    <cellStyle name="Comma" xfId="18"/>
    <cellStyle name="Comma [0]" xfId="19"/>
    <cellStyle name="Čárka" xfId="20"/>
    <cellStyle name="Normální 16" xfId="21"/>
    <cellStyle name="normální 2 2" xfId="22"/>
    <cellStyle name="Normální 14"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microsoft.com/office/2017/10/relationships/person" Target="persons/person.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2"/>
  <sheetViews>
    <sheetView showGridLines="0" tabSelected="1" view="pageLayout" zoomScaleSheetLayoutView="70" workbookViewId="0" topLeftCell="C19">
      <selection activeCell="G20" sqref="G20"/>
    </sheetView>
  </sheetViews>
  <sheetFormatPr defaultColWidth="9.140625" defaultRowHeight="15"/>
  <cols>
    <col min="1" max="1" width="25.421875" style="3" customWidth="1"/>
    <col min="2" max="2" width="37.421875" style="1" customWidth="1"/>
    <col min="3" max="3" width="41.421875" style="2" customWidth="1"/>
    <col min="4" max="4" width="41.57421875" style="2" customWidth="1"/>
    <col min="5" max="5" width="31.57421875" style="3" customWidth="1"/>
    <col min="6" max="6" width="7.7109375" style="1" customWidth="1"/>
    <col min="7" max="7" width="18.140625" style="4" customWidth="1"/>
    <col min="8" max="8" width="22.7109375" style="4" customWidth="1"/>
    <col min="9" max="16384" width="9.140625" style="1" customWidth="1"/>
  </cols>
  <sheetData>
    <row r="1" spans="1:8" ht="13.8">
      <c r="A1" s="10" t="s">
        <v>61</v>
      </c>
      <c r="B1" s="11"/>
      <c r="C1" s="12"/>
      <c r="D1" s="12"/>
      <c r="E1" s="13"/>
      <c r="F1" s="11"/>
      <c r="G1" s="14"/>
      <c r="H1" s="14"/>
    </row>
    <row r="2" spans="1:8" ht="13.8">
      <c r="A2" s="13"/>
      <c r="B2" s="11"/>
      <c r="C2" s="12"/>
      <c r="D2" s="12"/>
      <c r="E2" s="13"/>
      <c r="F2" s="11"/>
      <c r="G2" s="14"/>
      <c r="H2" s="14"/>
    </row>
    <row r="3" spans="1:8" ht="14.4" thickBot="1">
      <c r="A3" s="15" t="s">
        <v>0</v>
      </c>
      <c r="B3" s="16"/>
      <c r="C3" s="16"/>
      <c r="D3" s="16"/>
      <c r="E3" s="16"/>
      <c r="F3" s="11"/>
      <c r="G3" s="14"/>
      <c r="H3" s="14"/>
    </row>
    <row r="4" spans="1:8" ht="42" customHeight="1" thickBot="1">
      <c r="A4" s="17" t="s">
        <v>1</v>
      </c>
      <c r="B4" s="18" t="s">
        <v>2</v>
      </c>
      <c r="C4" s="19" t="s">
        <v>57</v>
      </c>
      <c r="D4" s="19" t="s">
        <v>56</v>
      </c>
      <c r="E4" s="20" t="s">
        <v>60</v>
      </c>
      <c r="F4" s="21" t="s">
        <v>3</v>
      </c>
      <c r="G4" s="22" t="s">
        <v>4</v>
      </c>
      <c r="H4" s="22" t="s">
        <v>5</v>
      </c>
    </row>
    <row r="5" spans="1:8" ht="42" thickBot="1">
      <c r="A5" s="23" t="s">
        <v>11</v>
      </c>
      <c r="B5" s="24"/>
      <c r="C5" s="24" t="s">
        <v>66</v>
      </c>
      <c r="D5" s="24" t="s">
        <v>6</v>
      </c>
      <c r="E5" s="24" t="s">
        <v>7</v>
      </c>
      <c r="F5" s="25"/>
      <c r="G5" s="26"/>
      <c r="H5" s="27">
        <f aca="true" t="shared" si="0" ref="H5:H20">SUM(F5*G5)</f>
        <v>0</v>
      </c>
    </row>
    <row r="6" spans="1:8" ht="111" thickBot="1">
      <c r="A6" s="5" t="s">
        <v>12</v>
      </c>
      <c r="B6" s="28" t="s">
        <v>19</v>
      </c>
      <c r="C6" s="29"/>
      <c r="D6" s="29"/>
      <c r="E6" s="30"/>
      <c r="F6" s="6">
        <v>2</v>
      </c>
      <c r="G6" s="31"/>
      <c r="H6" s="32">
        <f>F6*G6</f>
        <v>0</v>
      </c>
    </row>
    <row r="7" spans="1:8" ht="111" thickBot="1">
      <c r="A7" s="5" t="s">
        <v>13</v>
      </c>
      <c r="B7" s="28" t="s">
        <v>37</v>
      </c>
      <c r="C7" s="33"/>
      <c r="D7" s="33"/>
      <c r="E7" s="34"/>
      <c r="F7" s="6">
        <v>1</v>
      </c>
      <c r="G7" s="31"/>
      <c r="H7" s="32">
        <f aca="true" t="shared" si="1" ref="H7:H17">F7*G7</f>
        <v>0</v>
      </c>
    </row>
    <row r="8" spans="1:8" ht="314.25" customHeight="1" thickBot="1">
      <c r="A8" s="34" t="s">
        <v>30</v>
      </c>
      <c r="B8" s="37" t="s">
        <v>70</v>
      </c>
      <c r="C8" s="33"/>
      <c r="D8" s="33"/>
      <c r="E8" s="34"/>
      <c r="F8" s="38">
        <v>1</v>
      </c>
      <c r="G8" s="35"/>
      <c r="H8" s="32">
        <f t="shared" si="1"/>
        <v>0</v>
      </c>
    </row>
    <row r="9" spans="1:8" ht="124.8" thickBot="1">
      <c r="A9" s="39" t="s">
        <v>31</v>
      </c>
      <c r="B9" s="28" t="s">
        <v>38</v>
      </c>
      <c r="C9" s="33"/>
      <c r="D9" s="33"/>
      <c r="E9" s="34"/>
      <c r="F9" s="6">
        <v>1</v>
      </c>
      <c r="G9" s="35"/>
      <c r="H9" s="32">
        <f t="shared" si="1"/>
        <v>0</v>
      </c>
    </row>
    <row r="10" spans="1:8" ht="111" thickBot="1">
      <c r="A10" s="5" t="s">
        <v>14</v>
      </c>
      <c r="B10" s="28" t="s">
        <v>20</v>
      </c>
      <c r="C10" s="33"/>
      <c r="D10" s="33"/>
      <c r="E10" s="34"/>
      <c r="F10" s="6">
        <v>1</v>
      </c>
      <c r="G10" s="35"/>
      <c r="H10" s="32">
        <f t="shared" si="1"/>
        <v>0</v>
      </c>
    </row>
    <row r="11" spans="1:8" ht="14.4" thickBot="1">
      <c r="A11" s="5" t="s">
        <v>14</v>
      </c>
      <c r="B11" s="28" t="s">
        <v>39</v>
      </c>
      <c r="C11" s="33"/>
      <c r="D11" s="33"/>
      <c r="E11" s="34"/>
      <c r="F11" s="6">
        <v>1</v>
      </c>
      <c r="G11" s="35"/>
      <c r="H11" s="32">
        <f t="shared" si="1"/>
        <v>0</v>
      </c>
    </row>
    <row r="12" spans="1:8" ht="28.2" thickBot="1">
      <c r="A12" s="39" t="s">
        <v>16</v>
      </c>
      <c r="B12" s="28" t="s">
        <v>40</v>
      </c>
      <c r="C12" s="33"/>
      <c r="D12" s="33"/>
      <c r="E12" s="34"/>
      <c r="F12" s="6">
        <v>1</v>
      </c>
      <c r="G12" s="35"/>
      <c r="H12" s="32">
        <f t="shared" si="1"/>
        <v>0</v>
      </c>
    </row>
    <row r="13" spans="1:8" ht="124.8" thickBot="1">
      <c r="A13" s="5" t="s">
        <v>15</v>
      </c>
      <c r="B13" s="28" t="s">
        <v>67</v>
      </c>
      <c r="C13" s="33"/>
      <c r="D13" s="33"/>
      <c r="E13" s="34"/>
      <c r="F13" s="6">
        <v>2</v>
      </c>
      <c r="G13" s="35"/>
      <c r="H13" s="32">
        <f t="shared" si="1"/>
        <v>0</v>
      </c>
    </row>
    <row r="14" spans="1:8" ht="28.2" thickBot="1">
      <c r="A14" s="5" t="s">
        <v>32</v>
      </c>
      <c r="B14" s="7" t="s">
        <v>41</v>
      </c>
      <c r="C14" s="33"/>
      <c r="D14" s="33"/>
      <c r="E14" s="34"/>
      <c r="F14" s="6">
        <v>2</v>
      </c>
      <c r="G14" s="35"/>
      <c r="H14" s="32">
        <f t="shared" si="1"/>
        <v>0</v>
      </c>
    </row>
    <row r="15" spans="1:8" ht="97.2" thickBot="1">
      <c r="A15" s="39" t="s">
        <v>33</v>
      </c>
      <c r="B15" s="7" t="s">
        <v>42</v>
      </c>
      <c r="C15" s="33"/>
      <c r="D15" s="33"/>
      <c r="E15" s="34"/>
      <c r="F15" s="6">
        <v>1</v>
      </c>
      <c r="G15" s="35"/>
      <c r="H15" s="32">
        <f t="shared" si="1"/>
        <v>0</v>
      </c>
    </row>
    <row r="16" spans="1:8" ht="111" thickBot="1">
      <c r="A16" s="40" t="s">
        <v>34</v>
      </c>
      <c r="B16" s="7" t="s">
        <v>43</v>
      </c>
      <c r="C16" s="33"/>
      <c r="D16" s="33"/>
      <c r="E16" s="34"/>
      <c r="F16" s="6">
        <v>1</v>
      </c>
      <c r="G16" s="35"/>
      <c r="H16" s="32">
        <f t="shared" si="1"/>
        <v>0</v>
      </c>
    </row>
    <row r="17" spans="1:8" ht="198" customHeight="1">
      <c r="A17" s="39" t="s">
        <v>35</v>
      </c>
      <c r="B17" s="7" t="s">
        <v>44</v>
      </c>
      <c r="C17" s="33"/>
      <c r="D17" s="33"/>
      <c r="E17" s="34"/>
      <c r="F17" s="6">
        <v>1</v>
      </c>
      <c r="G17" s="35"/>
      <c r="H17" s="32">
        <f t="shared" si="1"/>
        <v>0</v>
      </c>
    </row>
    <row r="18" spans="1:8" ht="409.6">
      <c r="A18" s="34" t="s">
        <v>36</v>
      </c>
      <c r="B18" s="8" t="s">
        <v>63</v>
      </c>
      <c r="C18" s="33"/>
      <c r="D18" s="33"/>
      <c r="E18" s="34"/>
      <c r="F18" s="6">
        <v>1</v>
      </c>
      <c r="G18" s="35"/>
      <c r="H18" s="36">
        <f t="shared" si="0"/>
        <v>0</v>
      </c>
    </row>
    <row r="19" spans="1:8" ht="82.8">
      <c r="A19" s="5" t="s">
        <v>17</v>
      </c>
      <c r="B19" s="7" t="s">
        <v>21</v>
      </c>
      <c r="C19" s="33"/>
      <c r="D19" s="33"/>
      <c r="E19" s="34"/>
      <c r="F19" s="6">
        <v>1</v>
      </c>
      <c r="G19" s="35"/>
      <c r="H19" s="36">
        <f t="shared" si="0"/>
        <v>0</v>
      </c>
    </row>
    <row r="20" spans="1:8" ht="27.6">
      <c r="A20" s="5" t="s">
        <v>18</v>
      </c>
      <c r="B20" s="7" t="s">
        <v>45</v>
      </c>
      <c r="C20" s="33"/>
      <c r="D20" s="33"/>
      <c r="E20" s="34"/>
      <c r="F20" s="6">
        <v>1</v>
      </c>
      <c r="G20" s="35"/>
      <c r="H20" s="36">
        <f t="shared" si="0"/>
        <v>0</v>
      </c>
    </row>
    <row r="21" spans="1:8" ht="13.8">
      <c r="A21" s="41" t="s">
        <v>22</v>
      </c>
      <c r="B21" s="42"/>
      <c r="C21" s="43"/>
      <c r="D21" s="43"/>
      <c r="E21" s="44"/>
      <c r="F21" s="45"/>
      <c r="G21" s="46"/>
      <c r="H21" s="46"/>
    </row>
    <row r="22" spans="1:8" ht="27.6">
      <c r="A22" s="39" t="s">
        <v>23</v>
      </c>
      <c r="B22" s="28" t="s">
        <v>50</v>
      </c>
      <c r="C22" s="33"/>
      <c r="D22" s="33"/>
      <c r="E22" s="34"/>
      <c r="F22" s="6">
        <v>1</v>
      </c>
      <c r="G22" s="35"/>
      <c r="H22" s="36">
        <f>SUM(F22*G22)</f>
        <v>0</v>
      </c>
    </row>
    <row r="23" spans="1:8" ht="179.4">
      <c r="A23" s="7" t="s">
        <v>46</v>
      </c>
      <c r="B23" s="28" t="s">
        <v>51</v>
      </c>
      <c r="C23" s="33"/>
      <c r="D23" s="33"/>
      <c r="E23" s="34"/>
      <c r="F23" s="47">
        <v>1</v>
      </c>
      <c r="G23" s="35"/>
      <c r="H23" s="36">
        <f aca="true" t="shared" si="2" ref="H23:H32">SUM(F23*G23)</f>
        <v>0</v>
      </c>
    </row>
    <row r="24" spans="1:8" ht="179.4">
      <c r="A24" s="7" t="s">
        <v>46</v>
      </c>
      <c r="B24" s="28" t="s">
        <v>64</v>
      </c>
      <c r="C24" s="33"/>
      <c r="D24" s="33"/>
      <c r="E24" s="34"/>
      <c r="F24" s="47">
        <v>4</v>
      </c>
      <c r="G24" s="33"/>
      <c r="H24" s="36">
        <f t="shared" si="2"/>
        <v>0</v>
      </c>
    </row>
    <row r="25" spans="1:8" ht="193.2">
      <c r="A25" s="7" t="s">
        <v>46</v>
      </c>
      <c r="B25" s="28" t="s">
        <v>52</v>
      </c>
      <c r="C25" s="33"/>
      <c r="D25" s="33"/>
      <c r="E25" s="34"/>
      <c r="F25" s="47">
        <v>1</v>
      </c>
      <c r="G25" s="35"/>
      <c r="H25" s="36">
        <f t="shared" si="2"/>
        <v>0</v>
      </c>
    </row>
    <row r="26" spans="1:8" ht="96.6">
      <c r="A26" s="7" t="s">
        <v>47</v>
      </c>
      <c r="B26" s="28" t="s">
        <v>53</v>
      </c>
      <c r="C26" s="33"/>
      <c r="D26" s="33"/>
      <c r="E26" s="34"/>
      <c r="F26" s="47">
        <v>100</v>
      </c>
      <c r="G26" s="35"/>
      <c r="H26" s="36">
        <f t="shared" si="2"/>
        <v>0</v>
      </c>
    </row>
    <row r="27" spans="1:8" ht="43.2">
      <c r="A27" s="7" t="s">
        <v>48</v>
      </c>
      <c r="B27" s="28" t="s">
        <v>68</v>
      </c>
      <c r="C27" s="33"/>
      <c r="D27" s="33"/>
      <c r="E27" s="34"/>
      <c r="F27" s="47">
        <v>30</v>
      </c>
      <c r="G27" s="35"/>
      <c r="H27" s="36">
        <f t="shared" si="2"/>
        <v>0</v>
      </c>
    </row>
    <row r="28" spans="1:8" ht="41.4">
      <c r="A28" s="7" t="s">
        <v>49</v>
      </c>
      <c r="B28" s="28" t="s">
        <v>65</v>
      </c>
      <c r="C28" s="33"/>
      <c r="D28" s="33"/>
      <c r="E28" s="34"/>
      <c r="F28" s="9">
        <v>10</v>
      </c>
      <c r="G28" s="35"/>
      <c r="H28" s="36">
        <f t="shared" si="2"/>
        <v>0</v>
      </c>
    </row>
    <row r="29" spans="1:8" ht="55.2">
      <c r="A29" s="7" t="s">
        <v>49</v>
      </c>
      <c r="B29" s="28" t="s">
        <v>54</v>
      </c>
      <c r="C29" s="33"/>
      <c r="D29" s="33"/>
      <c r="E29" s="34"/>
      <c r="F29" s="9">
        <v>10</v>
      </c>
      <c r="G29" s="35"/>
      <c r="H29" s="36">
        <f t="shared" si="2"/>
        <v>0</v>
      </c>
    </row>
    <row r="30" spans="1:8" ht="41.4">
      <c r="A30" s="5" t="s">
        <v>24</v>
      </c>
      <c r="B30" s="28" t="s">
        <v>27</v>
      </c>
      <c r="C30" s="33"/>
      <c r="D30" s="33"/>
      <c r="E30" s="34"/>
      <c r="F30" s="6">
        <v>1</v>
      </c>
      <c r="G30" s="35"/>
      <c r="H30" s="36">
        <f t="shared" si="2"/>
        <v>0</v>
      </c>
    </row>
    <row r="31" spans="1:8" ht="13.8">
      <c r="A31" s="5" t="s">
        <v>25</v>
      </c>
      <c r="B31" s="28" t="s">
        <v>28</v>
      </c>
      <c r="C31" s="33"/>
      <c r="D31" s="33"/>
      <c r="E31" s="34"/>
      <c r="F31" s="6">
        <v>1</v>
      </c>
      <c r="G31" s="35"/>
      <c r="H31" s="36">
        <f t="shared" si="2"/>
        <v>0</v>
      </c>
    </row>
    <row r="32" spans="1:8" ht="41.4">
      <c r="A32" s="5" t="s">
        <v>26</v>
      </c>
      <c r="B32" s="28" t="s">
        <v>29</v>
      </c>
      <c r="C32" s="33"/>
      <c r="D32" s="33"/>
      <c r="E32" s="34"/>
      <c r="F32" s="6">
        <v>1</v>
      </c>
      <c r="G32" s="35"/>
      <c r="H32" s="36">
        <f t="shared" si="2"/>
        <v>0</v>
      </c>
    </row>
    <row r="33" spans="1:8" ht="13.8">
      <c r="A33" s="41" t="s">
        <v>62</v>
      </c>
      <c r="B33" s="42"/>
      <c r="C33" s="43"/>
      <c r="D33" s="43"/>
      <c r="E33" s="44"/>
      <c r="F33" s="45"/>
      <c r="G33" s="46"/>
      <c r="H33" s="46"/>
    </row>
    <row r="34" spans="1:8" ht="138.6" thickBot="1">
      <c r="A34" s="48" t="s">
        <v>55</v>
      </c>
      <c r="B34" s="28" t="s">
        <v>72</v>
      </c>
      <c r="C34" s="33"/>
      <c r="D34" s="34"/>
      <c r="E34" s="34"/>
      <c r="F34" s="49">
        <v>1</v>
      </c>
      <c r="G34" s="35"/>
      <c r="H34" s="36">
        <f>F34*G34</f>
        <v>0</v>
      </c>
    </row>
    <row r="35" spans="1:8" ht="21.75" customHeight="1" thickBot="1">
      <c r="A35" s="65" t="s">
        <v>69</v>
      </c>
      <c r="B35" s="66"/>
      <c r="C35" s="66"/>
      <c r="D35" s="66"/>
      <c r="E35" s="67"/>
      <c r="F35" s="50" t="s">
        <v>8</v>
      </c>
      <c r="G35" s="51"/>
      <c r="H35" s="52">
        <f>SUM(H6:H34)</f>
        <v>0</v>
      </c>
    </row>
    <row r="36" spans="1:8" ht="11.25" customHeight="1" thickBot="1">
      <c r="A36" s="13"/>
      <c r="B36" s="53"/>
      <c r="C36" s="54"/>
      <c r="D36" s="54"/>
      <c r="E36" s="55"/>
      <c r="F36" s="11"/>
      <c r="G36" s="14"/>
      <c r="H36" s="14"/>
    </row>
    <row r="37" spans="1:8" ht="13.8">
      <c r="A37" s="68" t="s">
        <v>9</v>
      </c>
      <c r="B37" s="69"/>
      <c r="C37" s="69"/>
      <c r="D37" s="69"/>
      <c r="E37" s="70"/>
      <c r="F37" s="11"/>
      <c r="G37" s="14"/>
      <c r="H37" s="14"/>
    </row>
    <row r="38" spans="1:8" ht="27.9" customHeight="1">
      <c r="A38" s="56" t="s">
        <v>10</v>
      </c>
      <c r="B38" s="57"/>
      <c r="C38" s="57"/>
      <c r="D38" s="57"/>
      <c r="E38" s="58"/>
      <c r="F38" s="11"/>
      <c r="G38" s="14"/>
      <c r="H38" s="14"/>
    </row>
    <row r="39" spans="1:8" ht="27.9" customHeight="1">
      <c r="A39" s="56" t="s">
        <v>71</v>
      </c>
      <c r="B39" s="57"/>
      <c r="C39" s="57"/>
      <c r="D39" s="57"/>
      <c r="E39" s="58"/>
      <c r="F39" s="14"/>
      <c r="G39" s="14"/>
      <c r="H39" s="14"/>
    </row>
    <row r="40" spans="1:8" ht="27.9" customHeight="1">
      <c r="A40" s="59" t="s">
        <v>58</v>
      </c>
      <c r="B40" s="60"/>
      <c r="C40" s="60"/>
      <c r="D40" s="60"/>
      <c r="E40" s="61"/>
      <c r="F40" s="11"/>
      <c r="G40" s="14"/>
      <c r="H40" s="14"/>
    </row>
    <row r="41" spans="1:8" ht="27.9" customHeight="1" thickBot="1">
      <c r="A41" s="62" t="s">
        <v>59</v>
      </c>
      <c r="B41" s="63"/>
      <c r="C41" s="63"/>
      <c r="D41" s="63"/>
      <c r="E41" s="64"/>
      <c r="F41" s="11"/>
      <c r="G41" s="14"/>
      <c r="H41" s="14"/>
    </row>
    <row r="42" spans="1:8" ht="13.8">
      <c r="A42" s="13"/>
      <c r="B42" s="11"/>
      <c r="C42" s="12"/>
      <c r="D42" s="12"/>
      <c r="E42" s="13"/>
      <c r="F42" s="11"/>
      <c r="G42" s="14"/>
      <c r="H42" s="14"/>
    </row>
  </sheetData>
  <mergeCells count="6">
    <mergeCell ref="A38:E38"/>
    <mergeCell ref="A40:E40"/>
    <mergeCell ref="A41:E41"/>
    <mergeCell ref="A35:E35"/>
    <mergeCell ref="A37:E37"/>
    <mergeCell ref="A39:E39"/>
  </mergeCells>
  <printOptions/>
  <pageMargins left="0.2362204724409449" right="0.2362204724409449" top="0.7480314960629921" bottom="0.7480314960629921" header="0.31496062992125984" footer="0.31496062992125984"/>
  <pageSetup horizontalDpi="600" verticalDpi="600" orientation="landscape" paperSize="9" scale="56"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CF3AADCA799D14387482EA351E7E1DE" ma:contentTypeVersion="4" ma:contentTypeDescription="Vytvoří nový dokument" ma:contentTypeScope="" ma:versionID="9d53d2fb29825ed667931c7f95ce5db3">
  <xsd:schema xmlns:xsd="http://www.w3.org/2001/XMLSchema" xmlns:xs="http://www.w3.org/2001/XMLSchema" xmlns:p="http://schemas.microsoft.com/office/2006/metadata/properties" xmlns:ns2="44581704-53ce-4cf0-bc92-473e606c1697" xmlns:ns3="a74a02d3-ba78-40be-bdfa-d7a93c6a8e2e" targetNamespace="http://schemas.microsoft.com/office/2006/metadata/properties" ma:root="true" ma:fieldsID="ebaa4122c54b7daad50912a9e54c09b2" ns2:_="" ns3:_="">
    <xsd:import namespace="44581704-53ce-4cf0-bc92-473e606c1697"/>
    <xsd:import namespace="a74a02d3-ba78-40be-bdfa-d7a93c6a8e2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581704-53ce-4cf0-bc92-473e606c16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74a02d3-ba78-40be-bdfa-d7a93c6a8e2e"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8B99BF1-3CDF-4881-8EEA-DE6C6211F82B}">
  <ds:schemaRefs>
    <ds:schemaRef ds:uri="http://schemas.microsoft.com/sharepoint/v3/contenttype/forms"/>
  </ds:schemaRefs>
</ds:datastoreItem>
</file>

<file path=customXml/itemProps2.xml><?xml version="1.0" encoding="utf-8"?>
<ds:datastoreItem xmlns:ds="http://schemas.openxmlformats.org/officeDocument/2006/customXml" ds:itemID="{1A76EED7-F99B-47C5-A0C1-26705B1773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581704-53ce-4cf0-bc92-473e606c1697"/>
    <ds:schemaRef ds:uri="a74a02d3-ba78-40be-bdfa-d7a93c6a8e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1FFAD0-8173-4AD2-8636-C3260A899328}">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a74a02d3-ba78-40be-bdfa-d7a93c6a8e2e"/>
    <ds:schemaRef ds:uri="44581704-53ce-4cf0-bc92-473e606c1697"/>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Novotný Jiří</dc:creator>
  <cp:keywords/>
  <dc:description/>
  <cp:lastModifiedBy>Marie Vyklická</cp:lastModifiedBy>
  <dcterms:created xsi:type="dcterms:W3CDTF">2016-05-19T06:22:43Z</dcterms:created>
  <dcterms:modified xsi:type="dcterms:W3CDTF">2024-01-29T20:39:04Z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0x010100BCF3AADCA799D14387482EA351E7E1DE</vt:lpwstr>
  </property>
</Properties>
</file>