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filterPrivacy="1"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<sst xmlns="http://schemas.openxmlformats.org/spreadsheetml/2006/main" count="70" uniqueCount="65">
  <si>
    <t>Příloha č. 4 ZD - Soupis dodávek a služeb k nacenění dodavateli (Položkový rozpočet)</t>
  </si>
  <si>
    <t>Číslo položky</t>
  </si>
  <si>
    <t>Položka</t>
  </si>
  <si>
    <t>Popis položky</t>
  </si>
  <si>
    <t>Jednotka</t>
  </si>
  <si>
    <t>Počet jednotek pro účely smlouvy</t>
  </si>
  <si>
    <t>Nabídková cena v Kč bez DPH pro účely smlouvy za stanovený počet jednotek (sloupec E)</t>
  </si>
  <si>
    <t>Počet jednotek pro účely hodnocení</t>
  </si>
  <si>
    <t>Nabídková cena v Kč bez DPH pro účely hodnocení za stanovený počet jednotek</t>
  </si>
  <si>
    <t>Poznámka dodavatele</t>
  </si>
  <si>
    <t>Vazba sloupce F2 na konkrétní smluvní ustanovení</t>
  </si>
  <si>
    <t>Cena za implementaci Software</t>
  </si>
  <si>
    <t>Jedná se o cenu za implementaci Software ve smyslu čl. 4 Smlouvy.
U této položky je dodavatel oprávněn uvést nulovou hodnotu v případě, že cena za implementaci Software je zahrnuta v ceně jiných položek (licence, podpora).</t>
  </si>
  <si>
    <t>Komplet (souhrnně za položku jako celek)</t>
  </si>
  <si>
    <t>čl. 7.3</t>
  </si>
  <si>
    <t>Cena za poskytnutí Individuálních licencí k Software</t>
  </si>
  <si>
    <r>
      <t xml:space="preserve">Jedná se o cenu za licence, jejichž minimální parametry včetně rozsahu či množství stanovil zadavatel v bodě 3.5.1 přílohy č. 3 ZD – Minimální požadavky na licence k Software, </t>
    </r>
    <r>
      <rPr>
        <b/>
        <sz val="11"/>
        <color rgb="FF000000"/>
        <rFont val="Calibri"/>
        <family val="2"/>
        <scheme val="minor"/>
      </rPr>
      <t xml:space="preserve">tedy cenu za licence umožňující užívání Software 340 Oprávněnými uživateli.
</t>
    </r>
    <r>
      <rPr>
        <sz val="11"/>
        <color rgb="FF000000"/>
        <rFont val="Calibri"/>
        <family val="2"/>
        <scheme val="minor"/>
      </rPr>
      <t xml:space="preserve">
Individuální licence jsou dále vymezeny ve Smlouvě.
</t>
    </r>
    <r>
      <rPr>
        <i/>
        <sz val="11"/>
        <color rgb="FF000000"/>
        <rFont val="Calibri"/>
        <family val="2"/>
        <scheme val="minor"/>
      </rPr>
      <t>Konkrétní parametry poskytovaných Individuálních licencí předloží zadavateli vybraný dodavatele na základě výzvy dle § 122 odst. 3 ZZVZ ve spojení s § 104 ZZVZ a čl. 7.1 a 13.3 písm. d) ZD. Konkretizace parametrů poskytovaných Individuálních licencí nesmí změnit dodavatelem v tomto formuláři nabízenou cenu.</t>
    </r>
  </si>
  <si>
    <t>Komplet (souhrnně za všechny Individuální licence poskytované v souladu s bodem 3.5.1 přílohy č. 3 ZD)</t>
  </si>
  <si>
    <t>čl. 7.1</t>
  </si>
  <si>
    <t>Cena za poskytnutí Sdílených licencí k Software</t>
  </si>
  <si>
    <r>
      <t xml:space="preserve">Jedná se o cenu za licence, jejichž minimální parametry včetně rozsahu či množství stanovil zadavatel v bodě 3.5.2 přílohy č. 3 ZD – Minimální požadavky na licence k Software, </t>
    </r>
    <r>
      <rPr>
        <b/>
        <sz val="11"/>
        <color theme="1"/>
        <rFont val="Calibri"/>
        <family val="2"/>
        <scheme val="minor"/>
      </rPr>
      <t>tedy cenu za licence umožňující užívání Software na 370 sdílených počítačích současně (concurrent users).</t>
    </r>
    <r>
      <rPr>
        <sz val="11"/>
        <color theme="1"/>
        <rFont val="Calibri"/>
        <family val="2"/>
        <scheme val="minor"/>
      </rPr>
      <t xml:space="preserve">
Sdílené licence jsou dále vymezeny ve Smlouvě.
</t>
    </r>
    <r>
      <rPr>
        <i/>
        <sz val="11"/>
        <color theme="1"/>
        <rFont val="Calibri"/>
        <family val="2"/>
        <scheme val="minor"/>
      </rPr>
      <t>Konkrétní parametry poskytovaných Sdílených licencí předloží zadavateli vybraný dodavatele na základě výzvy dle § 122 odst. 3 ZZVZ ve spojení s § 104 ZZVZ a čl. 7.1 a 13.3 písm. d) ZD. Konkretizace parametrů poskytovaných Individuálních licencí nesmí změnit dodavatelem v tomto formuláři nabízenou cenu.</t>
    </r>
  </si>
  <si>
    <t>Komplet (souhrnně za všechny Sdílené licence poskytované v souladu s bodem 3.5.2 přílohy č. 3 ZD)</t>
  </si>
  <si>
    <t>čl. 7.2</t>
  </si>
  <si>
    <t>Cena za poskytování podpory a údržby Software (prvních 36 měsíců)</t>
  </si>
  <si>
    <t xml:space="preserve">Jedná se o cenu za poskytování podpory a údržby Software tak, jak jsou tyto činnosti vymezeny ve Smlouvě a její příloze č. 1 – Technická specifikace, a to ve vztahu k licencím poskytnutým v souladu bodem 3.5.1 a 3.5.2 přílohy č. 3 ZD – Minimální požadavky na licence k Software (respektive ve vztahu k položkám 2 a 3 tohoto soupisu dodávek a služeb).
</t>
  </si>
  <si>
    <t>Měsíc</t>
  </si>
  <si>
    <t>čl. 7.4</t>
  </si>
  <si>
    <t>Cena za poskytování podpory a údržby Software ve vztahu k licencím oceněným výše v položkách č. 2 a 3, po uplynutí prvních  36 měsíců</t>
  </si>
  <si>
    <t>Jedná se o cenu za 12 měsíců poskytování podpory a údržby Software užívaného na základě licencí poskytnutých dle čl. 3.1 písm. b) Smlouvy po uplynutí předplaceného 36měsíčního období ve smyslu dle čl. 3.1 písm. d) Smlouvy (respektive ve vztahu k položkám 2 a 3 tohoto soupisu dodávek a služeb).
U této položky je dodavatel oprávněn uvést nulovou hodnotu v případě, že u jím nabízeného licenčního modelu není dokup podpory a údržby ve vztahu k licencím oceněným výše v položkách č. 2 a 3 relevantní.</t>
  </si>
  <si>
    <t>čl. 7.5 písm. e)</t>
  </si>
  <si>
    <t>Cena školení pro Administrátory</t>
  </si>
  <si>
    <t xml:space="preserve">Jedná se o cenu za poskytnutí školení pro Administrátory zadavatele vymezená ve Smlouvě, čl. 6 Rozšiřující služby.
</t>
  </si>
  <si>
    <t>Hodina</t>
  </si>
  <si>
    <t>čl. 7.5 písm. f)</t>
  </si>
  <si>
    <t>Cena školení pro Oprávněné uživatele</t>
  </si>
  <si>
    <t xml:space="preserve">Jedná se o cenu za poskytnutí školení pro Oprávněné uživatele zadavatele vymezená ve Smlouvě.
</t>
  </si>
  <si>
    <t>čl. 7.5 písm. g)</t>
  </si>
  <si>
    <t xml:space="preserve">Cena za poskytnutí Individuálních licencí k Software poskytnutých v rámci tzv. Rozšiřujících služeb ve smyslu čl. 6.3 závazného návrhu Smlouvy
</t>
  </si>
  <si>
    <r>
      <t xml:space="preserve">Jedná se o cenu za poskytnutí licencí v průběhu trvání Smlouvy nad rámec licencí oceňovaných výše v položce č. 2. 
U této položky je dodavatel oprávněn uvést nulovou hodnotu v případě, že u jím nabízeného licenčního modelu není dokup dalších Individuálních licencí relevantní (např. je poskytnuta licence pro organizaci bez ohledu na počet uživatelů či instalací).
</t>
    </r>
    <r>
      <rPr>
        <i/>
        <sz val="11"/>
        <color theme="1"/>
        <rFont val="Calibri"/>
        <family val="2"/>
        <scheme val="minor"/>
      </rPr>
      <t xml:space="preserve">
Tyto licence v odhadovaném množství pro 200 uživatelů mohou být dokupovány i po jednotlivých licencích.</t>
    </r>
  </si>
  <si>
    <t>Licence</t>
  </si>
  <si>
    <t>čl. 7.5 písm. a)</t>
  </si>
  <si>
    <t>Cena za poskytnutí Sdílených licencí k Software poskytnutých v rámci tzv. Rozšiřujících služeb ve smyslu čl. 6.3 závazného návrhu Smlouvy</t>
  </si>
  <si>
    <r>
      <t xml:space="preserve">Jedná se o cenu za poskytnutí licencí v průběhu trvání Smlouvy nad rámec licencí oceňovaných výše v položce č. 3. 
U této položky je dodavatel oprávněn uvést nulovou hodnotu v případě, že u jím nabízeného licenčního modelu není dokup dalších Sdílených licencí relevantní (např. je poskytnuta licence pro organizaci bez ohledu na počet uživatelů či instalací v rámci položky č. 3).
</t>
    </r>
    <r>
      <rPr>
        <i/>
        <sz val="11"/>
        <color theme="1"/>
        <rFont val="Calibri"/>
        <family val="2"/>
        <scheme val="minor"/>
      </rPr>
      <t>Tyto licence v odhadovaném množství pro 200 konkurenčních uživatelů mohou být dokupovány i po jednotlivých licencích.</t>
    </r>
  </si>
  <si>
    <t>čl. 7.5 písm. b)</t>
  </si>
  <si>
    <t>Cena za poskytování podpory a údržby Software ve vztahu k Individuálním licencím oceněným výše v položce č. 8</t>
  </si>
  <si>
    <r>
      <rPr>
        <sz val="11"/>
        <color rgb="FF000000"/>
        <rFont val="Calibri"/>
        <family val="2"/>
        <scheme val="minor"/>
      </rPr>
      <t xml:space="preserve">Jedná se o cenu za poskytování podpory a údržby Software tak, jak jsou tyto činnosti vymezeny ve Smlouvě a její příloze č. 1 – Technická specifikace, a to ve vztahu k Individuálním licencím poskytnutým v souladu s čl. 6.3 Smlouvy (respektive výše k položce č. 8). </t>
    </r>
    <r>
      <rPr>
        <b/>
        <sz val="11"/>
        <color rgb="FF000000"/>
        <rFont val="Calibri"/>
        <family val="2"/>
        <scheme val="minor"/>
      </rPr>
      <t xml:space="preserve">Nabídková cena této položky je uváděna ve vztahu k 1 dokupované Individuální licenci.
</t>
    </r>
    <r>
      <rPr>
        <sz val="11"/>
        <color rgb="FF000000"/>
        <rFont val="Calibri"/>
        <family val="2"/>
        <scheme val="minor"/>
      </rPr>
      <t xml:space="preserve">
U této položky je dodavatel oprávněn uvést nulovou hodnotu v případě, že u jím nabízeného licenčního modelu není dokup podpory a údržby ve vztahu k licencím oceněným výše v položce č. 8 relevantní.</t>
    </r>
  </si>
  <si>
    <t>čl. 7.5 písm. c)</t>
  </si>
  <si>
    <t>Cena za poskytování podpory a údržby Software ve vztahu k Sdíleným licencím oceněným výše v položce č. 9</t>
  </si>
  <si>
    <r>
      <rPr>
        <sz val="11"/>
        <color rgb="FF000000"/>
        <rFont val="Calibri"/>
        <family val="2"/>
        <scheme val="minor"/>
      </rPr>
      <t xml:space="preserve">Jedná se o cenu za poskytování podpory a údržby Software tak, jak jsou tyto činnosti vymezeny ve Smlouvě a její příloze č. 1 – Technická specifikace, a to ve vztahu k Sdíleným licencím poskytnutým v souladu s čl. 6.3 Smlouvy (respektive výše k položce č. 9). </t>
    </r>
    <r>
      <rPr>
        <b/>
        <sz val="11"/>
        <color rgb="FF000000"/>
        <rFont val="Calibri"/>
        <family val="2"/>
        <scheme val="minor"/>
      </rPr>
      <t>Nabídková cena této položky je uváděna ve vztahu k 1 dokupované Sdílené licenci</t>
    </r>
    <r>
      <rPr>
        <sz val="11"/>
        <color rgb="FF000000"/>
        <rFont val="Calibri"/>
        <family val="2"/>
        <scheme val="minor"/>
      </rPr>
      <t>.
U této položky je dodavatel oprávněn uvést nulovou hodnotu v případě, že u jím nabízeného licenčního modelu není dokup podpory a údržby ve vztahu k licencím oceněným výše v položce č. 9 relevantní.</t>
    </r>
  </si>
  <si>
    <t>čl. 7.5 písm. d)</t>
  </si>
  <si>
    <t>Celková nabídková cena v Kč bez DPH:</t>
  </si>
  <si>
    <t>Pokyny pro dodavatele:</t>
  </si>
  <si>
    <t>Dodavatelé pro účely podání nabídky vyplní žlutě podbarvená pole.</t>
  </si>
  <si>
    <t>Do sloupce "Nabídková cena v Kč bez DPH pro účely smlouvy za stanovený počet jednotek" dodavatel uvede cenu za počet jednotek uvedený ve sloupci "Počet jednotek po účely smlouvy".</t>
  </si>
  <si>
    <r>
      <t xml:space="preserve">Do sloupce "Poznámka dodavatele" je dodavatel oprávněn (nikoli povinen) uvést poznámku k dané položce, která však </t>
    </r>
    <r>
      <rPr>
        <b/>
        <sz val="11"/>
        <color theme="1"/>
        <rFont val="Calibri"/>
        <family val="2"/>
        <scheme val="minor"/>
      </rPr>
      <t>nesmí</t>
    </r>
    <r>
      <rPr>
        <sz val="11"/>
        <color theme="1"/>
        <rFont val="Calibri"/>
        <family val="2"/>
        <scheme val="minor"/>
      </rPr>
      <t xml:space="preserve"> sloužit k modifikaci zadavatelem stanovených podmínek, popisu položky nebo např. k podmínění nabídkové ceny.</t>
    </r>
  </si>
  <si>
    <t>Doplňující poznámky pro dodavatele:</t>
  </si>
  <si>
    <t>Cenový údaj uvedený v červeně podbarveném poli vedle pole "Celková nabídková cena v Kč bez DPH" je předmětem hodnocení v rámci veřejné zakázky.</t>
  </si>
  <si>
    <t>Cenový údaj uvedený v poli vedle pole "Kontrolní součet pro položky 1 až 4 (maximální přípustná nabídková cena dle čl 8.1. ZD za položky 1 až 4 činí 2 000 000 Kč bez DPH)" slouží k upozornění pro dodavatele v případě překročení cenového limitu stanoveného v čl. 8.1 zadávací dokumentace.</t>
  </si>
  <si>
    <t>Ve sloupci "Nabídková cena v Kč bez DPH pro účely smlouvy za stanovený počet jednotek" je uveden cenový údaj, který bude následně přenesen do smlouvy uzavírané s vybraným dodavatelem.</t>
  </si>
  <si>
    <t>Údaje uveden ve sloupci "Počet jednotek pro účely hodnocení" odpovídají soutěžnímu modelu, respektive odhadu zadavatele týkajícímu se množství odebraných jednotek za dobu 48 měsíců ode dne účinnosti smlouvy.</t>
  </si>
  <si>
    <t>Text výše v tabulce, který je formátován kurzívou, je vysvětlujícího charakteru.</t>
  </si>
  <si>
    <t>U položky č. 9 vychází údaj uvedený v poli "Počet jednotek pro účely hodnocení" z odhadované průměrné hodnoty poskytování podpory u těchto licencí 12 měsíců a dále odhadovaného množství dokupovaných licencí (200).</t>
  </si>
  <si>
    <t>U položky č. 10 vychází údaj uvedený v poli "Počet jednotek pro účely hodnocení" z odhadované průměrné hodnoty poskytování podpory u těchto licencí 12 měsíců a dále odhadovaného množství dokupovaných licencí (200).</t>
  </si>
  <si>
    <t>Odkaz na konkrétní ustanovení závazného návrhu smlouvy uvedený ve sloupce "Vazba sloupce F2 na konkrétní smluvní ustanovení" pouze odkazuje na konkrétní místo smlouvy, do kterého bude následně přenesena cena uvedená u každé položky ve sloupci F2.</t>
  </si>
  <si>
    <t>Kontrolní součet pro položky 1 až 4 (maximální přípustná nabídková cena dle čl. 9 ZD za položky 1 až 4 činí 2 000 000 Kč bez DPH):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</si>
</sst>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mbria"/>
      <family val="1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left" vertical="center" wrapText="1"/>
    </xf>
    <xf numFmtId="164" fontId="0" fillId="0" borderId="3" xfId="0" applyNumberFormat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0" fillId="2" borderId="0" xfId="0" applyFill="1" applyAlignment="1">
      <alignment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241ED-BA58-4CB0-89BE-76EFB72783D1}">
  <dimension ref="A1:Q42"/>
  <sheetViews>
    <sheetView tabSelected="1" zoomScale="85" zoomScaleNormal="85" workbookViewId="0" topLeftCell="A1">
      <pane ySplit="2" topLeftCell="A3" activePane="bottomLeft" state="frozen"/>
      <selection pane="bottomLeft" activeCell="A8" sqref="A8"/>
    </sheetView>
  </sheetViews>
  <sheetFormatPr defaultColWidth="14.140625" defaultRowHeight="15"/>
  <cols>
    <col min="1" max="1" width="10.140625" style="1" customWidth="1"/>
    <col min="2" max="2" width="24.7109375" style="1" customWidth="1"/>
    <col min="3" max="3" width="56.421875" style="1" customWidth="1"/>
    <col min="4" max="4" width="20.8515625" style="1" customWidth="1"/>
    <col min="5" max="5" width="14.140625" style="1" customWidth="1"/>
    <col min="6" max="6" width="19.140625" style="1" customWidth="1"/>
    <col min="7" max="7" width="14.140625" style="1" customWidth="1"/>
    <col min="8" max="8" width="19.140625" style="1" customWidth="1"/>
    <col min="9" max="9" width="56.421875" style="1" customWidth="1"/>
    <col min="10" max="10" width="14.140625" style="1" customWidth="1"/>
    <col min="11" max="11" width="63.00390625" style="1" customWidth="1"/>
    <col min="12" max="16384" width="14.140625" style="1" customWidth="1"/>
  </cols>
  <sheetData>
    <row r="1" ht="27">
      <c r="A1" s="23" t="s">
        <v>0</v>
      </c>
    </row>
    <row r="2" spans="1:10" ht="90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</row>
    <row r="3" spans="1:17" ht="90">
      <c r="A3" s="15">
        <v>1</v>
      </c>
      <c r="B3" s="16" t="s">
        <v>11</v>
      </c>
      <c r="C3" s="17" t="s">
        <v>12</v>
      </c>
      <c r="D3" s="17" t="s">
        <v>13</v>
      </c>
      <c r="E3" s="18">
        <v>1</v>
      </c>
      <c r="F3" s="19">
        <v>0</v>
      </c>
      <c r="G3" s="18">
        <v>1</v>
      </c>
      <c r="H3" s="20">
        <f>F3/E3*G3</f>
        <v>0</v>
      </c>
      <c r="I3" s="21"/>
      <c r="J3" s="17" t="s">
        <v>14</v>
      </c>
      <c r="K3" s="2"/>
      <c r="L3" s="2"/>
      <c r="M3" s="2"/>
      <c r="N3" s="2"/>
      <c r="O3" s="2"/>
      <c r="P3" s="2"/>
      <c r="Q3" s="2"/>
    </row>
    <row r="4" spans="1:17" ht="210">
      <c r="A4" s="4">
        <v>2</v>
      </c>
      <c r="B4" s="5" t="s">
        <v>15</v>
      </c>
      <c r="C4" s="24" t="s">
        <v>16</v>
      </c>
      <c r="D4" s="6" t="s">
        <v>17</v>
      </c>
      <c r="E4" s="12">
        <v>1</v>
      </c>
      <c r="F4" s="7">
        <v>0</v>
      </c>
      <c r="G4" s="12">
        <v>1</v>
      </c>
      <c r="H4" s="8">
        <f aca="true" t="shared" si="0" ref="H4:H14">F4/E4*G4</f>
        <v>0</v>
      </c>
      <c r="I4" s="10"/>
      <c r="J4" s="6" t="s">
        <v>18</v>
      </c>
      <c r="K4" s="2"/>
      <c r="L4" s="2"/>
      <c r="M4" s="2"/>
      <c r="N4" s="2"/>
      <c r="O4" s="2"/>
      <c r="P4" s="2"/>
      <c r="Q4" s="2"/>
    </row>
    <row r="5" spans="1:17" ht="210">
      <c r="A5" s="4">
        <v>3</v>
      </c>
      <c r="B5" s="5" t="s">
        <v>19</v>
      </c>
      <c r="C5" s="6" t="s">
        <v>20</v>
      </c>
      <c r="D5" s="6" t="s">
        <v>21</v>
      </c>
      <c r="E5" s="12">
        <v>1</v>
      </c>
      <c r="F5" s="7">
        <v>0</v>
      </c>
      <c r="G5" s="12">
        <v>1</v>
      </c>
      <c r="H5" s="8">
        <f t="shared" si="0"/>
        <v>0</v>
      </c>
      <c r="I5" s="10"/>
      <c r="J5" s="6" t="s">
        <v>22</v>
      </c>
      <c r="K5" s="2"/>
      <c r="L5" s="2"/>
      <c r="M5" s="2"/>
      <c r="N5" s="2"/>
      <c r="O5" s="2"/>
      <c r="P5" s="2"/>
      <c r="Q5" s="2"/>
    </row>
    <row r="6" spans="1:17" ht="105">
      <c r="A6" s="4">
        <v>4</v>
      </c>
      <c r="B6" s="5" t="s">
        <v>23</v>
      </c>
      <c r="C6" s="6" t="s">
        <v>24</v>
      </c>
      <c r="D6" s="6" t="s">
        <v>25</v>
      </c>
      <c r="E6" s="12">
        <v>12</v>
      </c>
      <c r="F6" s="7">
        <v>0</v>
      </c>
      <c r="G6" s="12">
        <v>36</v>
      </c>
      <c r="H6" s="8">
        <f t="shared" si="0"/>
        <v>0</v>
      </c>
      <c r="I6" s="10"/>
      <c r="J6" s="6" t="s">
        <v>26</v>
      </c>
      <c r="K6" s="2"/>
      <c r="L6" s="2"/>
      <c r="M6" s="2"/>
      <c r="N6" s="2"/>
      <c r="O6" s="2"/>
      <c r="P6" s="2"/>
      <c r="Q6" s="2"/>
    </row>
    <row r="7" spans="1:17" ht="32.1" customHeight="1">
      <c r="A7" s="29" t="s">
        <v>64</v>
      </c>
      <c r="B7" s="30"/>
      <c r="C7" s="30"/>
      <c r="D7" s="30"/>
      <c r="E7" s="30"/>
      <c r="F7" s="30"/>
      <c r="G7" s="31"/>
      <c r="H7" s="26">
        <f>H3+H4+H5+H6</f>
        <v>0</v>
      </c>
      <c r="I7" s="32" t="str">
        <f>IF(H7&gt;2000000,"!!! Překročen limit !!!","")</f>
        <v/>
      </c>
      <c r="J7" s="33"/>
      <c r="K7" s="2"/>
      <c r="L7" s="2"/>
      <c r="M7" s="2"/>
      <c r="N7" s="2"/>
      <c r="O7" s="2"/>
      <c r="P7" s="2"/>
      <c r="Q7" s="2"/>
    </row>
    <row r="8" spans="1:17" ht="168" customHeight="1">
      <c r="A8" s="4">
        <v>5</v>
      </c>
      <c r="B8" s="28" t="s">
        <v>27</v>
      </c>
      <c r="C8" s="6" t="s">
        <v>28</v>
      </c>
      <c r="D8" s="6" t="s">
        <v>25</v>
      </c>
      <c r="E8" s="12">
        <v>12</v>
      </c>
      <c r="F8" s="7">
        <v>0</v>
      </c>
      <c r="G8" s="12">
        <v>12</v>
      </c>
      <c r="H8" s="8">
        <f aca="true" t="shared" si="1" ref="H8">F8/E8*G8</f>
        <v>0</v>
      </c>
      <c r="I8" s="25"/>
      <c r="J8" s="6" t="s">
        <v>29</v>
      </c>
      <c r="K8" s="2"/>
      <c r="L8" s="2"/>
      <c r="M8" s="2"/>
      <c r="N8" s="2"/>
      <c r="O8" s="2"/>
      <c r="P8" s="2"/>
      <c r="Q8" s="2"/>
    </row>
    <row r="9" spans="1:17" ht="45">
      <c r="A9" s="4">
        <v>6</v>
      </c>
      <c r="B9" s="5" t="s">
        <v>30</v>
      </c>
      <c r="C9" s="6" t="s">
        <v>31</v>
      </c>
      <c r="D9" s="6" t="s">
        <v>32</v>
      </c>
      <c r="E9" s="12">
        <v>1</v>
      </c>
      <c r="F9" s="7">
        <v>0</v>
      </c>
      <c r="G9" s="12">
        <v>16</v>
      </c>
      <c r="H9" s="8">
        <f t="shared" si="0"/>
        <v>0</v>
      </c>
      <c r="I9" s="10"/>
      <c r="J9" s="6" t="s">
        <v>33</v>
      </c>
      <c r="K9" s="2"/>
      <c r="L9" s="2"/>
      <c r="M9" s="2"/>
      <c r="N9" s="2"/>
      <c r="O9" s="2"/>
      <c r="P9" s="2"/>
      <c r="Q9" s="2"/>
    </row>
    <row r="10" spans="1:17" ht="45">
      <c r="A10" s="4">
        <v>7</v>
      </c>
      <c r="B10" s="5" t="s">
        <v>34</v>
      </c>
      <c r="C10" s="6" t="s">
        <v>35</v>
      </c>
      <c r="D10" s="6" t="s">
        <v>32</v>
      </c>
      <c r="E10" s="12">
        <v>1</v>
      </c>
      <c r="F10" s="7">
        <v>0</v>
      </c>
      <c r="G10" s="12">
        <v>40</v>
      </c>
      <c r="H10" s="8">
        <f t="shared" si="0"/>
        <v>0</v>
      </c>
      <c r="I10" s="10"/>
      <c r="J10" s="6" t="s">
        <v>36</v>
      </c>
      <c r="K10" s="2"/>
      <c r="L10" s="2"/>
      <c r="M10" s="2"/>
      <c r="N10" s="2"/>
      <c r="O10" s="2"/>
      <c r="P10" s="2"/>
      <c r="Q10" s="2"/>
    </row>
    <row r="11" spans="1:17" ht="165">
      <c r="A11" s="4">
        <v>8</v>
      </c>
      <c r="B11" s="5" t="s">
        <v>37</v>
      </c>
      <c r="C11" s="6" t="s">
        <v>38</v>
      </c>
      <c r="D11" s="6" t="s">
        <v>39</v>
      </c>
      <c r="E11" s="12">
        <v>1</v>
      </c>
      <c r="F11" s="7">
        <v>0</v>
      </c>
      <c r="G11" s="12">
        <v>200</v>
      </c>
      <c r="H11" s="8">
        <f t="shared" si="0"/>
        <v>0</v>
      </c>
      <c r="I11" s="10"/>
      <c r="J11" s="6" t="s">
        <v>40</v>
      </c>
      <c r="K11" s="2"/>
      <c r="L11" s="2"/>
      <c r="M11" s="2"/>
      <c r="N11" s="2"/>
      <c r="O11" s="2"/>
      <c r="P11" s="2"/>
      <c r="Q11" s="2"/>
    </row>
    <row r="12" spans="1:17" ht="165">
      <c r="A12" s="4">
        <v>9</v>
      </c>
      <c r="B12" s="5" t="s">
        <v>41</v>
      </c>
      <c r="C12" s="6" t="s">
        <v>42</v>
      </c>
      <c r="D12" s="6" t="s">
        <v>39</v>
      </c>
      <c r="E12" s="12">
        <v>1</v>
      </c>
      <c r="F12" s="7">
        <v>0</v>
      </c>
      <c r="G12" s="12">
        <v>200</v>
      </c>
      <c r="H12" s="8">
        <f t="shared" si="0"/>
        <v>0</v>
      </c>
      <c r="I12" s="10"/>
      <c r="J12" s="6" t="s">
        <v>43</v>
      </c>
      <c r="K12" s="2"/>
      <c r="L12" s="2"/>
      <c r="M12" s="2"/>
      <c r="N12" s="2"/>
      <c r="O12" s="2"/>
      <c r="P12" s="2"/>
      <c r="Q12" s="2"/>
    </row>
    <row r="13" spans="1:17" ht="165">
      <c r="A13" s="4">
        <v>10</v>
      </c>
      <c r="B13" s="5" t="s">
        <v>44</v>
      </c>
      <c r="C13" s="27" t="s">
        <v>45</v>
      </c>
      <c r="D13" s="6" t="s">
        <v>25</v>
      </c>
      <c r="E13" s="12">
        <v>12</v>
      </c>
      <c r="F13" s="7">
        <v>0</v>
      </c>
      <c r="G13" s="12">
        <f>12*200</f>
        <v>2400</v>
      </c>
      <c r="H13" s="8">
        <f>F13/E13*G13</f>
        <v>0</v>
      </c>
      <c r="I13" s="10"/>
      <c r="J13" s="6" t="s">
        <v>46</v>
      </c>
      <c r="K13" s="2"/>
      <c r="L13" s="2"/>
      <c r="M13" s="2"/>
      <c r="N13" s="2"/>
      <c r="O13" s="2"/>
      <c r="P13" s="2"/>
      <c r="Q13" s="2"/>
    </row>
    <row r="14" spans="1:17" ht="165">
      <c r="A14" s="4">
        <v>11</v>
      </c>
      <c r="B14" s="5" t="s">
        <v>47</v>
      </c>
      <c r="C14" s="27" t="s">
        <v>48</v>
      </c>
      <c r="D14" s="6" t="s">
        <v>25</v>
      </c>
      <c r="E14" s="12">
        <v>12</v>
      </c>
      <c r="F14" s="7">
        <v>0</v>
      </c>
      <c r="G14" s="12">
        <f>12*200</f>
        <v>2400</v>
      </c>
      <c r="H14" s="8">
        <f t="shared" si="0"/>
        <v>0</v>
      </c>
      <c r="I14" s="10"/>
      <c r="J14" s="6" t="s">
        <v>49</v>
      </c>
      <c r="K14" s="2"/>
      <c r="L14" s="2"/>
      <c r="M14" s="2"/>
      <c r="N14" s="2"/>
      <c r="O14" s="2"/>
      <c r="P14" s="2"/>
      <c r="Q14" s="2"/>
    </row>
    <row r="15" spans="1:17" ht="31.5" customHeight="1" thickBot="1">
      <c r="A15" s="2"/>
      <c r="B15" s="2"/>
      <c r="C15" s="2"/>
      <c r="D15" s="2"/>
      <c r="E15" s="3" t="s">
        <v>50</v>
      </c>
      <c r="G15" s="2"/>
      <c r="H15" s="9">
        <f>SUM(H3:H14)-H7</f>
        <v>0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ht="30.75" customHeight="1">
      <c r="A16" s="2"/>
      <c r="B16" s="2"/>
      <c r="C16" s="2"/>
      <c r="D16" s="2"/>
      <c r="E16" s="3"/>
      <c r="F16" s="2"/>
      <c r="G16" s="2"/>
      <c r="H16" s="14"/>
      <c r="I16" s="13"/>
      <c r="J16" s="2"/>
      <c r="K16" s="2"/>
      <c r="L16" s="2"/>
      <c r="M16" s="2"/>
      <c r="N16" s="2"/>
      <c r="O16" s="2"/>
      <c r="P16" s="2"/>
      <c r="Q16" s="2"/>
    </row>
    <row r="17" spans="1:9" ht="15">
      <c r="A17" s="11" t="s">
        <v>51</v>
      </c>
      <c r="B17"/>
      <c r="C17"/>
      <c r="D17"/>
      <c r="E17"/>
      <c r="F17"/>
      <c r="G17"/>
      <c r="H17"/>
      <c r="I17"/>
    </row>
    <row r="18" spans="1:9" ht="15">
      <c r="A18" t="s">
        <v>52</v>
      </c>
      <c r="B18"/>
      <c r="C18"/>
      <c r="D18"/>
      <c r="E18"/>
      <c r="F18"/>
      <c r="G18"/>
      <c r="H18"/>
      <c r="I18"/>
    </row>
    <row r="19" spans="1:9" ht="15">
      <c r="A19" t="s">
        <v>53</v>
      </c>
      <c r="B19"/>
      <c r="C19"/>
      <c r="D19"/>
      <c r="E19"/>
      <c r="F19"/>
      <c r="G19"/>
      <c r="H19"/>
      <c r="I19"/>
    </row>
    <row r="20" spans="1:9" ht="15">
      <c r="A20" t="s">
        <v>54</v>
      </c>
      <c r="B20"/>
      <c r="C20"/>
      <c r="D20"/>
      <c r="E20"/>
      <c r="F20"/>
      <c r="G20"/>
      <c r="H20"/>
      <c r="I20"/>
    </row>
    <row r="21" spans="1:9" ht="15">
      <c r="A21"/>
      <c r="B21"/>
      <c r="C21"/>
      <c r="D21"/>
      <c r="E21"/>
      <c r="F21"/>
      <c r="G21"/>
      <c r="H21"/>
      <c r="I21"/>
    </row>
    <row r="22" spans="1:9" ht="15">
      <c r="A22" s="11" t="s">
        <v>55</v>
      </c>
      <c r="B22"/>
      <c r="C22"/>
      <c r="D22"/>
      <c r="E22"/>
      <c r="F22"/>
      <c r="G22"/>
      <c r="H22"/>
      <c r="I22"/>
    </row>
    <row r="23" spans="1:9" ht="15">
      <c r="A23" t="s">
        <v>56</v>
      </c>
      <c r="B23"/>
      <c r="C23"/>
      <c r="D23"/>
      <c r="E23"/>
      <c r="F23"/>
      <c r="G23"/>
      <c r="H23"/>
      <c r="I23"/>
    </row>
    <row r="24" spans="1:9" ht="15">
      <c r="A24" t="s">
        <v>57</v>
      </c>
      <c r="B24"/>
      <c r="C24"/>
      <c r="D24"/>
      <c r="E24"/>
      <c r="F24"/>
      <c r="G24"/>
      <c r="H24"/>
      <c r="I24"/>
    </row>
    <row r="25" spans="1:9" ht="15">
      <c r="A25" t="s">
        <v>58</v>
      </c>
      <c r="B25"/>
      <c r="C25"/>
      <c r="D25"/>
      <c r="E25"/>
      <c r="F25"/>
      <c r="G25"/>
      <c r="H25"/>
      <c r="I25"/>
    </row>
    <row r="26" spans="1:9" ht="15">
      <c r="A26" t="s">
        <v>59</v>
      </c>
      <c r="B26"/>
      <c r="C26"/>
      <c r="D26"/>
      <c r="E26"/>
      <c r="F26"/>
      <c r="G26"/>
      <c r="H26"/>
      <c r="I26"/>
    </row>
    <row r="27" spans="1:9" ht="15">
      <c r="A27" t="s">
        <v>60</v>
      </c>
      <c r="B27"/>
      <c r="C27"/>
      <c r="D27"/>
      <c r="E27"/>
      <c r="F27"/>
      <c r="G27"/>
      <c r="H27"/>
      <c r="I27"/>
    </row>
    <row r="28" spans="1:9" ht="15">
      <c r="A28" t="s">
        <v>61</v>
      </c>
      <c r="B28"/>
      <c r="C28"/>
      <c r="D28"/>
      <c r="E28"/>
      <c r="F28"/>
      <c r="G28"/>
      <c r="H28"/>
      <c r="I28"/>
    </row>
    <row r="29" spans="1:9" ht="15">
      <c r="A29" t="s">
        <v>62</v>
      </c>
      <c r="B29"/>
      <c r="C29"/>
      <c r="D29"/>
      <c r="E29"/>
      <c r="F29"/>
      <c r="G29"/>
      <c r="H29"/>
      <c r="I29"/>
    </row>
    <row r="30" spans="1:9" ht="15">
      <c r="A30" t="s">
        <v>63</v>
      </c>
      <c r="B30"/>
      <c r="C30"/>
      <c r="D30"/>
      <c r="E30"/>
      <c r="F30"/>
      <c r="G30"/>
      <c r="H30"/>
      <c r="I30"/>
    </row>
    <row r="31" spans="1:9" ht="15">
      <c r="A31"/>
      <c r="B31"/>
      <c r="C31"/>
      <c r="D31"/>
      <c r="E31"/>
      <c r="F31"/>
      <c r="G31"/>
      <c r="H31"/>
      <c r="I31"/>
    </row>
    <row r="32" spans="1:9" ht="15">
      <c r="A32"/>
      <c r="B32"/>
      <c r="C32"/>
      <c r="D32"/>
      <c r="E32"/>
      <c r="F32"/>
      <c r="G32"/>
      <c r="H32"/>
      <c r="I32"/>
    </row>
    <row r="33" spans="1:9" ht="15">
      <c r="A33"/>
      <c r="B33"/>
      <c r="C33"/>
      <c r="D33"/>
      <c r="E33"/>
      <c r="F33"/>
      <c r="G33"/>
      <c r="H33"/>
      <c r="I33"/>
    </row>
    <row r="34" spans="1:9" ht="15">
      <c r="A34"/>
      <c r="B34"/>
      <c r="C34"/>
      <c r="D34"/>
      <c r="E34"/>
      <c r="F34"/>
      <c r="G34"/>
      <c r="H34"/>
      <c r="I34"/>
    </row>
    <row r="35" spans="1:9" ht="15">
      <c r="A35"/>
      <c r="B35"/>
      <c r="C35"/>
      <c r="D35"/>
      <c r="E35"/>
      <c r="F35"/>
      <c r="G35"/>
      <c r="H35"/>
      <c r="I35"/>
    </row>
    <row r="36" spans="1:9" ht="15">
      <c r="A36"/>
      <c r="B36"/>
      <c r="C36"/>
      <c r="D36"/>
      <c r="E36"/>
      <c r="F36"/>
      <c r="G36"/>
      <c r="H36"/>
      <c r="I36"/>
    </row>
    <row r="37" spans="1:9" ht="15">
      <c r="A37"/>
      <c r="B37"/>
      <c r="C37"/>
      <c r="D37"/>
      <c r="E37"/>
      <c r="F37"/>
      <c r="G37"/>
      <c r="H37"/>
      <c r="I37"/>
    </row>
    <row r="38" spans="1:9" ht="15">
      <c r="A38"/>
      <c r="B38"/>
      <c r="C38"/>
      <c r="D38"/>
      <c r="E38"/>
      <c r="F38"/>
      <c r="G38"/>
      <c r="H38"/>
      <c r="I38"/>
    </row>
    <row r="39" spans="1:9" ht="15">
      <c r="A39"/>
      <c r="B39"/>
      <c r="C39"/>
      <c r="D39"/>
      <c r="E39"/>
      <c r="F39"/>
      <c r="G39"/>
      <c r="H39"/>
      <c r="I39"/>
    </row>
    <row r="40" spans="1:9" ht="15">
      <c r="A40"/>
      <c r="B40"/>
      <c r="C40"/>
      <c r="D40"/>
      <c r="E40"/>
      <c r="F40"/>
      <c r="G40"/>
      <c r="H40"/>
      <c r="I40"/>
    </row>
    <row r="41" spans="1:9" ht="15">
      <c r="A41"/>
      <c r="B41"/>
      <c r="C41"/>
      <c r="D41"/>
      <c r="E41"/>
      <c r="F41"/>
      <c r="G41"/>
      <c r="H41"/>
      <c r="I41"/>
    </row>
    <row r="42" spans="1:9" ht="15">
      <c r="A42"/>
      <c r="B42"/>
      <c r="C42"/>
      <c r="D42"/>
      <c r="E42"/>
      <c r="F42"/>
      <c r="G42"/>
      <c r="H42"/>
      <c r="I42"/>
    </row>
  </sheetData>
  <mergeCells count="2">
    <mergeCell ref="A7:G7"/>
    <mergeCell ref="I7:J7"/>
  </mergeCells>
  <printOptions/>
  <pageMargins left="0.7" right="0.7" top="0.787401575" bottom="0.787401575" header="0.3" footer="0.3"/>
  <pageSetup horizontalDpi="300" verticalDpi="300" orientation="portrait" paperSize="9" r:id="rId1"/>
  <ignoredErrors>
    <ignoredError sqref="H7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20c8bd-80d5-4eee-a4ae-e2d62b9ec939" xsi:nil="true"/>
    <_Flow_SignoffStatus xmlns="62bd6c5d-45a5-43f4-944c-3bf3e3eca4ab" xsi:nil="true"/>
    <lcf76f155ced4ddcb4097134ff3c332f xmlns="62bd6c5d-45a5-43f4-944c-3bf3e3eca4a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EC4A7C2E89B34B80BABCB8BC20D851" ma:contentTypeVersion="19" ma:contentTypeDescription="Vytvoří nový dokument" ma:contentTypeScope="" ma:versionID="2a1d8353fb325ee4972a23c97b6419b8">
  <xsd:schema xmlns:xsd="http://www.w3.org/2001/XMLSchema" xmlns:xs="http://www.w3.org/2001/XMLSchema" xmlns:p="http://schemas.microsoft.com/office/2006/metadata/properties" xmlns:ns2="62bd6c5d-45a5-43f4-944c-3bf3e3eca4ab" xmlns:ns3="a920c8bd-80d5-4eee-a4ae-e2d62b9ec939" targetNamespace="http://schemas.microsoft.com/office/2006/metadata/properties" ma:root="true" ma:fieldsID="522650447e86aae1aca282dcf2b7dd82" ns2:_="" ns3:_="">
    <xsd:import namespace="62bd6c5d-45a5-43f4-944c-3bf3e3eca4ab"/>
    <xsd:import namespace="a920c8bd-80d5-4eee-a4ae-e2d62b9ec9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d6c5d-45a5-43f4-944c-3bf3e3eca4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Stav odsouhlasení" ma:internalName="Stav_x0020_odsouhlasen_x00ed_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ede2c221-80ea-42f2-a6ce-7f19966b5d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0c8bd-80d5-4eee-a4ae-e2d62b9ec93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00da7a5-7f3a-4828-9f0a-5f82dcd947a4}" ma:internalName="TaxCatchAll" ma:showField="CatchAllData" ma:web="a920c8bd-80d5-4eee-a4ae-e2d62b9ec9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931AAB-7C42-401D-8932-C9DD8F6A9967}">
  <ds:schemaRefs>
    <ds:schemaRef ds:uri="http://purl.org/dc/terms/"/>
    <ds:schemaRef ds:uri="http://www.w3.org/XML/1998/namespace"/>
    <ds:schemaRef ds:uri="http://purl.org/dc/elements/1.1/"/>
    <ds:schemaRef ds:uri="a920c8bd-80d5-4eee-a4ae-e2d62b9ec939"/>
    <ds:schemaRef ds:uri="62bd6c5d-45a5-43f4-944c-3bf3e3eca4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9C0E5B-E148-4A7D-98B8-CF03F7A77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bd6c5d-45a5-43f4-944c-3bf3e3eca4ab"/>
    <ds:schemaRef ds:uri="a920c8bd-80d5-4eee-a4ae-e2d62b9ec9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F4E88A-221C-4F2F-B7DE-F669028055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2023-12-19T11:14:20Z</dcterms:created>
  <dcterms:modified xsi:type="dcterms:W3CDTF">2024-02-22T10:47:49Z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0x01010007EC4A7C2E89B34B80BABCB8BC20D851</vt:lpwstr>
  </property>
  <property fmtid="{D5CDD505-2E9C-101B-9397-08002B2CF9AE}" pid="3" name="MediaServiceImageTags">
    <vt:lpwstr/>
  </property>
</Properties>
</file>