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65431" yWindow="65431" windowWidth="23250" windowHeight="12450" activeTab="0"/>
  </bookViews>
  <sheets>
    <sheet name="nápoje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<sst xmlns="http://schemas.openxmlformats.org/spreadsheetml/2006/main" count="91" uniqueCount="69">
  <si>
    <t>ks</t>
  </si>
  <si>
    <t>MJ</t>
  </si>
  <si>
    <t>PČ</t>
  </si>
  <si>
    <t>Celkem</t>
  </si>
  <si>
    <t>DPH</t>
  </si>
  <si>
    <t>Nabídku zaslal:</t>
  </si>
  <si>
    <t>Dne:</t>
  </si>
  <si>
    <t>Požadovaná četnost závozů:</t>
  </si>
  <si>
    <t>číslo v katalogu dodavatele, jestli existuje</t>
  </si>
  <si>
    <t>Zboží (balení se může lišit v rozsahu 5%)</t>
  </si>
  <si>
    <t>Kódy - HK</t>
  </si>
  <si>
    <t>Kódy - PHA</t>
  </si>
  <si>
    <t>Mražený mandlový, karamelovo arašidový dort, váha min 1200g</t>
  </si>
  <si>
    <t>Mražený mandlový dort váha min 900g</t>
  </si>
  <si>
    <t>Mražený mandlový dort s kousky čokolády, medem a mandlovým nugátem váha min 1000g</t>
  </si>
  <si>
    <t>bez lepku, cukru a laktozy</t>
  </si>
  <si>
    <t>bez lepku</t>
  </si>
  <si>
    <t>bez lepku a laktozy</t>
  </si>
  <si>
    <t>bez lepku, předkrájené na min 12 porcí</t>
  </si>
  <si>
    <t>bez lepku, předkrájené</t>
  </si>
  <si>
    <t>chlazený</t>
  </si>
  <si>
    <t>Kukuřičné křupky solené 100 g</t>
  </si>
  <si>
    <t>Kukuřičné křupky  100 g</t>
  </si>
  <si>
    <t>Cookies Butter 100 g</t>
  </si>
  <si>
    <t>Mražený dezert s lesní směsí, smetanový 1450 g</t>
  </si>
  <si>
    <t>Medový dort chlazený 800 g</t>
  </si>
  <si>
    <t>Dort medový chlazený 100 g</t>
  </si>
  <si>
    <t>KUKURICNE-KRUPKY-SOLENE-100-G-PHA</t>
  </si>
  <si>
    <t>KUKURICNE-KRUPKY-100-G-PHA</t>
  </si>
  <si>
    <t>KUKURICNE-KRUPKY-JAHODOVE-90-G-PHA</t>
  </si>
  <si>
    <t>KUKURICNE-KRUPKY-OVOCNE-45-G-PHA</t>
  </si>
  <si>
    <t>KRUPKY-ARASIDOVE-60-G-PHA</t>
  </si>
  <si>
    <t>COOKIES-BUTTER-100-G-PHA</t>
  </si>
  <si>
    <t>SUSENKY-MARIA-125-G-PHA</t>
  </si>
  <si>
    <t>TRUBICKA-KUKURICNA-PLNENE-KAKAOVYM-KREMEM-18-G-PHA</t>
  </si>
  <si>
    <t>MRAZENY-MANDLOVY-KARAMELOVO-ARASIDOVY-DORT-VAHA-MIN-1200G-PHA</t>
  </si>
  <si>
    <t>MRAZENY-MANDLOVY-DORT-VAHA-MIN-900G-PHA</t>
  </si>
  <si>
    <t>MRAZENY-MANDLOVY-DORT-S-KOUSKY-COKOLADY-MEDEM-A-MANDLOVYM-NUGATEM-VAHA-MIN-1000G-PHA</t>
  </si>
  <si>
    <t>MRAZENY-DEZERT-S-LESNI-SMESI-SMETANOVY-1450-G-PHA</t>
  </si>
  <si>
    <t>MEDOVY-DORT-CHLAZENY-800-G-PHA</t>
  </si>
  <si>
    <t>DORT-MEDOVY-CHLAZENY-100-G-PHA</t>
  </si>
  <si>
    <t>KUKURICNE-KRUPKY-SOLENE-100-G-HK</t>
  </si>
  <si>
    <t>KUKURICNE-KRUPKY-100-G-HK</t>
  </si>
  <si>
    <t>KUKURICNE-KRUPKY-JAHODOVE-90-G-HK</t>
  </si>
  <si>
    <t>KUKURICNE-KRUPKY-OVOCNE-45-G-HK</t>
  </si>
  <si>
    <t>KRUPKY-ARASIDOVE-60-G-HK</t>
  </si>
  <si>
    <t>COOKIES-BUTTER-100-G-HK</t>
  </si>
  <si>
    <t>SUSENKY-MARIA-125-G-HK</t>
  </si>
  <si>
    <t>TRUBICKA-KUKURICNA-PLNENE-KAKAOVYM-KREMEM-18-G-HK</t>
  </si>
  <si>
    <t>MRAZENY-MANDLOVY-KARAMELOVO-ARASIDOVY-DORT-VAHA-MIN-1200G-HK</t>
  </si>
  <si>
    <t>MRAZENY-MANDLOVY-DORT-VAHA-MIN-900G-HK</t>
  </si>
  <si>
    <t>MRAZENY-MANDLOVY-DORT-S-KOUSKY-COKOLADY-MEDEM-A-MANDLOVYM-NUGATEM-VAHA-MIN-1000G-HK</t>
  </si>
  <si>
    <t>MRAZENY-DEZERT-S-LESNI-SMESI-SMETANOVY-1450-G-HK</t>
  </si>
  <si>
    <t>MEDOVY-DORT-CHLAZENY-800-G-HK</t>
  </si>
  <si>
    <t>DORT-MEDOVY-CHLAZENY-100-G-HK</t>
  </si>
  <si>
    <t>bez lepku, 3x33g</t>
  </si>
  <si>
    <t>Specifikace</t>
  </si>
  <si>
    <t>Předpokládaný počet</t>
  </si>
  <si>
    <t>Cena MJ bez DPH</t>
  </si>
  <si>
    <t>Přesný název produktu, naceněný dodavatelem, nebo číslo v katalogu dodavatele</t>
  </si>
  <si>
    <t>Spolu bez DPH</t>
  </si>
  <si>
    <t>vyplnit</t>
  </si>
  <si>
    <t>3xtýdně</t>
  </si>
  <si>
    <t>minnimální množství na objednávce</t>
  </si>
  <si>
    <t>Kukuřičné křupky jahodové 90 - 100g</t>
  </si>
  <si>
    <t>Kukuřičné křupky ovocné 45-50 g</t>
  </si>
  <si>
    <t>Křupky arašidové 60-70 g</t>
  </si>
  <si>
    <t>Trubička kukuřičná plněná kakaovým krémem 18-20 g</t>
  </si>
  <si>
    <t>Sušenky čajové bezlepkové a bezalergenní 125-130 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</si>
</sst>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\ &quot;Kč&quot;"/>
    <numFmt numFmtId="165" formatCode="_-* #,##0.00&quot; Kč&quot;_-;\-* #,##0.00&quot; Kč&quot;_-;_-* \-??&quot; Kč&quot;_-;_-@_-"/>
    <numFmt numFmtId="177" formatCode="#,##0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FF000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ck"/>
    </border>
    <border>
      <left/>
      <right/>
      <top/>
      <bottom style="thick"/>
    </border>
    <border>
      <left style="thin"/>
      <right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165" fontId="1" fillId="0" borderId="0" applyBorder="0" applyProtection="0">
      <alignment/>
    </xf>
    <xf numFmtId="9" fontId="0" fillId="0" borderId="0" applyFont="0" applyFill="0" applyBorder="0" applyAlignment="0" applyProtection="0"/>
  </cellStyleXfs>
  <cellXfs count="61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3" fontId="0" fillId="0" borderId="0" xfId="0" applyNumberForma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7" fillId="2" borderId="1" xfId="0" applyFont="1" applyFill="1" applyBorder="1" applyAlignment="1" applyProtection="1">
      <alignment vertical="center" wrapText="1"/>
      <protection locked="0"/>
    </xf>
    <xf numFmtId="0" fontId="9" fillId="2" borderId="2" xfId="0" applyFont="1" applyFill="1" applyBorder="1" applyAlignment="1" applyProtection="1">
      <alignment vertical="center"/>
      <protection locked="0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6" fillId="2" borderId="1" xfId="0" applyFont="1" applyFill="1" applyBorder="1" applyAlignment="1" applyProtection="1">
      <alignment horizontal="left" vertical="center" wrapText="1"/>
      <protection locked="0"/>
    </xf>
    <xf numFmtId="0" fontId="8" fillId="2" borderId="2" xfId="0" applyFont="1" applyFill="1" applyBorder="1" applyAlignment="1" applyProtection="1">
      <alignment horizontal="left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9" fontId="0" fillId="2" borderId="1" xfId="22" applyFont="1" applyFill="1" applyBorder="1" applyAlignment="1" applyProtection="1">
      <alignment horizontal="center" vertical="center"/>
      <protection locked="0"/>
    </xf>
    <xf numFmtId="14" fontId="7" fillId="2" borderId="1" xfId="0" applyNumberFormat="1" applyFont="1" applyFill="1" applyBorder="1" applyAlignment="1" applyProtection="1">
      <alignment vertical="center" wrapText="1"/>
      <protection locked="0"/>
    </xf>
    <xf numFmtId="0" fontId="0" fillId="0" borderId="1" xfId="0" applyBorder="1" applyAlignment="1">
      <alignment vertical="center"/>
    </xf>
    <xf numFmtId="0" fontId="4" fillId="3" borderId="1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4" borderId="1" xfId="0" applyFill="1" applyBorder="1" applyAlignment="1">
      <alignment vertical="center"/>
    </xf>
    <xf numFmtId="0" fontId="4" fillId="4" borderId="0" xfId="0" applyFont="1" applyFill="1" applyAlignment="1">
      <alignment horizontal="left" vertical="center"/>
    </xf>
    <xf numFmtId="0" fontId="0" fillId="4" borderId="0" xfId="0" applyFill="1" applyAlignment="1">
      <alignment vertical="center"/>
    </xf>
    <xf numFmtId="0" fontId="10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left" vertical="center" wrapText="1"/>
    </xf>
    <xf numFmtId="0" fontId="0" fillId="0" borderId="1" xfId="0" applyFill="1" applyBorder="1" applyAlignment="1" applyProtection="1">
      <alignment vertical="center"/>
      <protection locked="0"/>
    </xf>
    <xf numFmtId="0" fontId="4" fillId="3" borderId="6" xfId="0" applyFont="1" applyFill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4" fillId="3" borderId="7" xfId="0" applyFont="1" applyFill="1" applyBorder="1" applyAlignment="1">
      <alignment horizontal="center" vertical="center"/>
    </xf>
    <xf numFmtId="0" fontId="0" fillId="2" borderId="8" xfId="0" applyFill="1" applyBorder="1" applyAlignment="1" applyProtection="1">
      <alignment horizontal="center" vertical="center"/>
      <protection locked="0"/>
    </xf>
    <xf numFmtId="0" fontId="5" fillId="2" borderId="8" xfId="0" applyFont="1" applyFill="1" applyBorder="1" applyAlignment="1" applyProtection="1">
      <alignment horizontal="center" vertical="center"/>
      <protection locked="0"/>
    </xf>
    <xf numFmtId="0" fontId="0" fillId="3" borderId="9" xfId="0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64" fontId="0" fillId="0" borderId="14" xfId="22" applyNumberFormat="1" applyFont="1" applyFill="1" applyBorder="1" applyAlignment="1" applyProtection="1">
      <alignment horizontal="center" vertical="center"/>
      <protection locked="0"/>
    </xf>
    <xf numFmtId="0" fontId="0" fillId="3" borderId="15" xfId="0" applyFill="1" applyBorder="1" applyAlignment="1">
      <alignment vertical="center"/>
    </xf>
    <xf numFmtId="0" fontId="0" fillId="3" borderId="16" xfId="0" applyFill="1" applyBorder="1" applyAlignment="1">
      <alignment horizontal="left" vertical="center"/>
    </xf>
    <xf numFmtId="0" fontId="0" fillId="3" borderId="16" xfId="0" applyFill="1" applyBorder="1" applyAlignment="1">
      <alignment horizontal="center" vertical="center"/>
    </xf>
    <xf numFmtId="0" fontId="0" fillId="3" borderId="16" xfId="0" applyFill="1" applyBorder="1" applyAlignment="1">
      <alignment vertical="center"/>
    </xf>
    <xf numFmtId="164" fontId="0" fillId="3" borderId="17" xfId="0" applyNumberFormat="1" applyFill="1" applyBorder="1" applyAlignment="1">
      <alignment horizontal="center" vertical="center"/>
    </xf>
    <xf numFmtId="0" fontId="0" fillId="0" borderId="1" xfId="0" applyFill="1" applyBorder="1" applyAlignment="1" applyProtection="1">
      <alignment vertical="center" wrapText="1"/>
      <protection locked="0"/>
    </xf>
    <xf numFmtId="164" fontId="5" fillId="3" borderId="16" xfId="0" applyNumberFormat="1" applyFont="1" applyFill="1" applyBorder="1" applyAlignment="1">
      <alignment horizontal="center" vertical="center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1" xfId="0" applyFill="1" applyBorder="1" applyAlignment="1" applyProtection="1">
      <alignment horizontal="left" vertical="center"/>
      <protection locked="0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Měna 2" xfId="21"/>
    <cellStyle name="Procenta" xfId="22"/>
  </cellStyles>
  <dxfs count="29">
    <dxf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/>
        <right/>
        <top style="thin"/>
        <bottom/>
      </border>
    </dxf>
    <dxf>
      <numFmt numFmtId="164" formatCode="#,##0.00\ &quot;Kč&quot;"/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medium"/>
        <top style="thin"/>
        <bottom style="medium"/>
      </border>
    </dxf>
    <dxf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 style="thin"/>
        <bottom style="medium"/>
      </border>
    </dxf>
    <dxf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 style="thin"/>
        <bottom style="medium"/>
      </border>
    </dxf>
    <dxf>
      <font>
        <b val="0"/>
        <i val="0"/>
        <u val="none"/>
        <strike val="0"/>
        <sz val="11"/>
        <name val="Calibri"/>
        <color auto="1"/>
        <condense val="0"/>
        <extend val="0"/>
      </font>
      <numFmt numFmtId="164" formatCode="#,##0.00\ &quot;Kč&quot;"/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 style="thin"/>
        <bottom style="medium"/>
      </border>
    </dxf>
    <dxf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 style="thin"/>
        <bottom style="medium"/>
      </border>
    </dxf>
    <dxf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 style="thin"/>
        <bottom style="medium"/>
      </border>
    </dxf>
    <dxf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 style="thin"/>
        <bottom style="medium"/>
      </border>
    </dxf>
    <dxf>
      <fill>
        <patternFill patternType="solid">
          <bgColor theme="0" tint="-0.1499900072813034"/>
        </patternFill>
      </fill>
      <alignment horizontal="general" vertical="center" textRotation="0" wrapText="1" shrinkToFit="1" readingOrder="0"/>
      <border>
        <left style="thin"/>
        <right style="thin"/>
        <top style="thin"/>
        <bottom style="medium"/>
      </border>
    </dxf>
    <dxf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 style="thin"/>
        <bottom style="medium"/>
      </border>
    </dxf>
    <dxf>
      <fill>
        <patternFill patternType="solid">
          <bgColor theme="0" tint="-0.1499900072813034"/>
        </patternFill>
      </fill>
      <alignment horizontal="left" vertical="center" textRotation="0" wrapText="1" shrinkToFit="1" readingOrder="0"/>
      <border>
        <left style="thin"/>
        <right style="thin"/>
        <top style="thin"/>
        <bottom style="medium"/>
      </border>
    </dxf>
    <dxf>
      <fill>
        <patternFill patternType="solid">
          <bgColor theme="0" tint="-0.1499900072813034"/>
        </patternFill>
      </fill>
      <alignment horizontal="general" vertical="center" textRotation="0" wrapText="1" shrinkToFit="1" readingOrder="0"/>
      <border>
        <left style="medium"/>
        <right style="thin"/>
        <top style="thin"/>
        <bottom style="medium"/>
      </border>
    </dxf>
    <dxf>
      <fill>
        <patternFill patternType="solid">
          <bgColor rgb="FFFFFF00"/>
        </patternFill>
      </fill>
      <alignment horizontal="center" vertical="center" textRotation="0" wrapText="1" shrinkToFit="1" readingOrder="0"/>
      <border>
        <left style="thin"/>
        <right style="thin"/>
        <top style="thin"/>
        <bottom style="thin"/>
        <vertical style="thin"/>
        <horizontal style="thin"/>
      </border>
      <protection hidden="1" locked="0"/>
    </dxf>
    <dxf>
      <fill>
        <patternFill patternType="solid">
          <bgColor rgb="FFFFFF00"/>
        </patternFill>
      </fill>
      <alignment horizontal="center" vertical="center" textRotation="0" wrapText="1" shrinkToFit="1" readingOrder="0"/>
      <border>
        <left style="thin"/>
        <right style="thin"/>
        <top style="thin"/>
        <bottom style="thin"/>
        <vertical style="thin"/>
        <horizontal style="thin"/>
      </border>
      <protection hidden="1" locked="0"/>
    </dxf>
    <dxf>
      <numFmt numFmtId="164" formatCode="#,##0.00\ &quot;Kč&quot;"/>
      <fill>
        <patternFill patternType="solid">
          <bgColor rgb="FFFFFF00"/>
        </patternFill>
      </fill>
      <alignment horizontal="center" vertical="center" textRotation="0" wrapText="1" shrinkToFit="1" readingOrder="0"/>
      <border>
        <left style="thin"/>
        <right style="thin"/>
        <top style="thin"/>
        <bottom style="thin"/>
        <vertical style="thin"/>
        <horizontal style="thin"/>
      </border>
      <protection hidden="1" locked="0"/>
    </dxf>
    <dxf>
      <fill>
        <patternFill patternType="solid">
          <bgColor rgb="FFFFFF00"/>
        </patternFill>
      </fill>
      <alignment vertical="center" textRotation="0" wrapText="1" shrinkToFit="1" readingOrder="0"/>
      <border>
        <left style="thin"/>
        <right style="thin"/>
        <top style="thin"/>
        <bottom style="thin"/>
        <vertical style="thin"/>
        <horizontal style="thin"/>
      </border>
      <protection hidden="1" locked="0"/>
    </dxf>
    <dxf>
      <fill>
        <patternFill patternType="solid">
          <bgColor rgb="FFFFFF00"/>
        </patternFill>
      </fill>
      <alignment horizontal="center" vertical="center" textRotation="0" wrapText="1" shrinkToFit="1" readingOrder="0"/>
      <border>
        <left/>
        <right/>
        <top style="thin"/>
        <bottom style="thin"/>
      </border>
      <protection hidden="1" locked="0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4" formatCode="#,##0.00\ &quot;Kč&quot;"/>
      <fill>
        <patternFill patternType="none"/>
      </fill>
      <alignment horizontal="center" vertical="center" textRotation="0" wrapText="1" shrinkToFit="1" readingOrder="0"/>
      <border>
        <left style="thin"/>
        <right style="medium"/>
        <top style="thin"/>
        <bottom style="thin"/>
        <vertical style="thin"/>
        <horizontal style="thin"/>
      </border>
      <protection hidden="1" locked="0"/>
    </dxf>
    <dxf>
      <border>
        <left style="thin"/>
        <right style="thin"/>
        <top style="thin"/>
        <bottom style="thin"/>
        <vertical style="thin"/>
        <horizontal style="thin"/>
      </border>
    </dxf>
    <dxf>
      <numFmt numFmtId="177" formatCode="#,##0"/>
      <alignment horizontal="center" vertical="center" textRotation="0" wrapText="1" shrinkToFit="1" readingOrder="0"/>
      <border>
        <left style="thin"/>
        <right style="thin"/>
        <top style="thin"/>
        <bottom style="thin"/>
        <vertical style="thin"/>
        <horizontal style="thin"/>
      </border>
    </dxf>
    <dxf>
      <alignment horizontal="center" vertical="center" textRotation="0" wrapText="1" shrinkToFit="1" readingOrder="0"/>
      <border>
        <left style="thin"/>
        <right style="thin"/>
        <top style="thin"/>
        <bottom style="thin"/>
        <vertical style="thin"/>
        <horizontal style="thin"/>
      </border>
    </dxf>
    <dxf>
      <alignment horizontal="left" vertical="center" textRotation="0" wrapText="1" shrinkToFit="1" readingOrder="0"/>
      <border>
        <left style="thin"/>
        <right style="thin"/>
        <top style="thin"/>
        <bottom style="thin"/>
        <vertical style="thin"/>
        <horizontal style="thin"/>
      </border>
    </dxf>
    <dxf>
      <fill>
        <patternFill patternType="none"/>
      </fill>
      <alignment horizontal="left" vertical="center" textRotation="0" wrapText="1" shrinkToFit="1" readingOrder="0"/>
      <border>
        <left style="thin"/>
        <right style="thin"/>
        <top style="thin"/>
        <bottom style="thin"/>
        <vertical style="thin"/>
        <horizontal style="thin"/>
      </border>
    </dxf>
    <dxf>
      <alignment horizontal="center" vertical="center" textRotation="0" wrapText="1" shrinkToFit="1" readingOrder="0"/>
      <border>
        <left style="medium"/>
        <right style="thin"/>
        <top style="thin"/>
        <bottom style="thin"/>
        <vertical style="thin"/>
        <horizontal style="thin"/>
      </border>
    </dxf>
    <dxf>
      <border>
        <top style="thin"/>
      </border>
    </dxf>
    <dxf>
      <fill>
        <patternFill>
          <bgColor theme="0" tint="-0.1499900072813034"/>
        </patternFill>
      </fill>
      <border>
        <left style="thin"/>
        <right style="thin"/>
        <top/>
        <bottom/>
        <vertical style="thin"/>
        <horizontal style="thin"/>
      </border>
    </dxf>
    <dxf>
      <border>
        <left style="thin"/>
        <right style="thin"/>
        <top style="thin"/>
        <bottom style="thin"/>
      </border>
    </dxf>
    <dxf>
      <border>
        <bottom style="thin"/>
      </border>
    </dxf>
    <dxf>
      <font>
        <i val="0"/>
        <u val="none"/>
        <strike val="0"/>
        <sz val="11"/>
        <name val="Calibri"/>
        <color auto="1"/>
      </font>
      <border>
        <left style="thin"/>
        <right style="thin"/>
        <top/>
        <bottom/>
        <vertical style="thin"/>
        <horizontal style="thin"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ulka1" displayName="Tabulka1" ref="C4:N19" totalsRowCount="1" headerRowDxfId="28" totalsRowDxfId="25" tableBorderDxfId="26" headerRowBorderDxfId="27" totalsRowBorderDxfId="24">
  <autoFilter ref="C4:N18"/>
  <tableColumns count="12">
    <tableColumn id="1" name="PČ" dataDxfId="23" totalsRowLabel="Celkem" totalsRowDxfId="11"/>
    <tableColumn id="2" name="Zboží (balení se může lišit v rozsahu 5%)" dataDxfId="22" totalsRowDxfId="10"/>
    <tableColumn id="3" name="Specifikace" dataDxfId="21" totalsRowDxfId="9"/>
    <tableColumn id="6" name="Přesný název produktu, naceněný dodavatelem, nebo číslo v katalogu dodavatele" dataDxfId="15" totalsRowDxfId="8"/>
    <tableColumn id="7" name="MJ" dataDxfId="20" totalsRowDxfId="7"/>
    <tableColumn id="8" name="Předpokládaný počet" dataDxfId="19" totalsRowDxfId="6"/>
    <tableColumn id="9" name="Cena MJ bez DPH" dataDxfId="14" totalsRowDxfId="5"/>
    <tableColumn id="10" name="Celkem" dataDxfId="18" totalsRowFunction="sum" totalsRowDxfId="4">
      <calculatedColumnFormula>+Tabulka1[[#This Row],[Cena MJ bez DPH]]*Tabulka1[[#This Row],[Předpokládaný počet]]</calculatedColumnFormula>
    </tableColumn>
    <tableColumn id="4" name="minnimální množství na objednávce" dataDxfId="13" totalsRowDxfId="3"/>
    <tableColumn id="5" name="DPH" dataDxfId="12" totalsRowDxfId="2"/>
    <tableColumn id="12" name="Spolu bez DPH" dataDxfId="17" totalsRowFunction="sum" totalsRowDxfId="1">
      <calculatedColumnFormula>+Tabulka1[[#This Row],[DPH]]*Tabulka1[[#This Row],[Celkem]]+Tabulka1[[#This Row],[Celkem]]</calculatedColumnFormula>
    </tableColumn>
    <tableColumn id="11" name="číslo v katalogu dodavatele, jestli existuje" dataDxfId="16" totalsRowDxfId="0"/>
  </tableColumns>
  <tableStyleInfo name="TableStyleMedium2" showFirstColumn="0" showLastColumn="0" showRowStripes="0" showColumnStripes="0"/>
</table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02"/>
  <sheetViews>
    <sheetView showGridLines="0" tabSelected="1" zoomScale="85" zoomScaleNormal="85" workbookViewId="0" topLeftCell="C1">
      <selection activeCell="H23" sqref="H23"/>
    </sheetView>
  </sheetViews>
  <sheetFormatPr defaultColWidth="9.140625" defaultRowHeight="15"/>
  <cols>
    <col min="1" max="1" width="75.00390625" style="0" hidden="1" customWidth="1"/>
    <col min="2" max="2" width="74.8515625" style="0" hidden="1" customWidth="1"/>
    <col min="4" max="4" width="67.00390625" style="1" customWidth="1"/>
    <col min="5" max="5" width="54.57421875" style="1" customWidth="1"/>
    <col min="6" max="6" width="50.421875" style="1" customWidth="1"/>
    <col min="7" max="7" width="13.00390625" style="1" customWidth="1"/>
    <col min="8" max="8" width="14.00390625" style="1" customWidth="1"/>
    <col min="9" max="9" width="19.8515625" style="1" customWidth="1"/>
    <col min="10" max="10" width="18.421875" style="1" customWidth="1"/>
    <col min="11" max="11" width="12.28125" style="0" customWidth="1"/>
    <col min="12" max="13" width="22.7109375" style="0" customWidth="1"/>
    <col min="14" max="14" width="45.57421875" style="0" hidden="1" customWidth="1"/>
  </cols>
  <sheetData>
    <row r="1" spans="3:5" ht="24.95" customHeight="1">
      <c r="C1" s="10"/>
      <c r="D1" s="20" t="s">
        <v>5</v>
      </c>
      <c r="E1" s="12" t="s">
        <v>61</v>
      </c>
    </row>
    <row r="2" spans="4:5" ht="24.95" customHeight="1">
      <c r="D2" s="20" t="s">
        <v>6</v>
      </c>
      <c r="E2" s="25" t="s">
        <v>61</v>
      </c>
    </row>
    <row r="3" spans="4:5" ht="24.95" customHeight="1" thickBot="1">
      <c r="D3" s="21" t="s">
        <v>7</v>
      </c>
      <c r="E3" s="13" t="s">
        <v>62</v>
      </c>
    </row>
    <row r="4" spans="1:14" ht="46.5" customHeight="1">
      <c r="A4" s="27" t="s">
        <v>11</v>
      </c>
      <c r="B4" s="39" t="s">
        <v>10</v>
      </c>
      <c r="C4" s="45" t="s">
        <v>2</v>
      </c>
      <c r="D4" s="46" t="s">
        <v>9</v>
      </c>
      <c r="E4" s="46" t="s">
        <v>56</v>
      </c>
      <c r="F4" s="47" t="s">
        <v>59</v>
      </c>
      <c r="G4" s="46" t="s">
        <v>1</v>
      </c>
      <c r="H4" s="47" t="s">
        <v>57</v>
      </c>
      <c r="I4" s="47" t="s">
        <v>58</v>
      </c>
      <c r="J4" s="47" t="s">
        <v>3</v>
      </c>
      <c r="K4" s="47" t="s">
        <v>63</v>
      </c>
      <c r="L4" s="48" t="s">
        <v>4</v>
      </c>
      <c r="M4" s="49" t="s">
        <v>60</v>
      </c>
      <c r="N4" s="41" t="s">
        <v>8</v>
      </c>
    </row>
    <row r="5" spans="1:14" s="18" customFormat="1" ht="30" customHeight="1">
      <c r="A5" s="26" t="s">
        <v>27</v>
      </c>
      <c r="B5" s="40" t="s">
        <v>41</v>
      </c>
      <c r="C5" s="50">
        <v>1</v>
      </c>
      <c r="D5" s="38" t="s">
        <v>21</v>
      </c>
      <c r="E5" s="37" t="s">
        <v>15</v>
      </c>
      <c r="F5" s="59"/>
      <c r="G5" s="15" t="s">
        <v>0</v>
      </c>
      <c r="H5" s="16">
        <v>10</v>
      </c>
      <c r="I5" s="22">
        <v>0</v>
      </c>
      <c r="J5" s="17">
        <f>+Tabulka1[[#This Row],[Cena MJ bez DPH]]*Tabulka1[[#This Row],[Předpokládaný počet]]</f>
        <v>0</v>
      </c>
      <c r="K5" s="23"/>
      <c r="L5" s="24">
        <v>0</v>
      </c>
      <c r="M5" s="51">
        <f>+Tabulka1[[#This Row],[DPH]]*Tabulka1[[#This Row],[Celkem]]+Tabulka1[[#This Row],[Celkem]]</f>
        <v>0</v>
      </c>
      <c r="N5" s="42">
        <v>316113</v>
      </c>
    </row>
    <row r="6" spans="1:14" s="18" customFormat="1" ht="30" customHeight="1">
      <c r="A6" s="26" t="s">
        <v>28</v>
      </c>
      <c r="B6" s="40" t="s">
        <v>42</v>
      </c>
      <c r="C6" s="50">
        <v>2</v>
      </c>
      <c r="D6" s="38" t="s">
        <v>22</v>
      </c>
      <c r="E6" s="37" t="s">
        <v>15</v>
      </c>
      <c r="F6" s="59"/>
      <c r="G6" s="15" t="s">
        <v>0</v>
      </c>
      <c r="H6" s="16">
        <v>10</v>
      </c>
      <c r="I6" s="22">
        <v>0</v>
      </c>
      <c r="J6" s="17">
        <f>+Tabulka1[[#This Row],[Cena MJ bez DPH]]*Tabulka1[[#This Row],[Předpokládaný počet]]</f>
        <v>0</v>
      </c>
      <c r="K6" s="23"/>
      <c r="L6" s="24">
        <v>0</v>
      </c>
      <c r="M6" s="51">
        <f>+Tabulka1[[#This Row],[DPH]]*Tabulka1[[#This Row],[Celkem]]+Tabulka1[[#This Row],[Celkem]]</f>
        <v>0</v>
      </c>
      <c r="N6" s="42">
        <v>267044</v>
      </c>
    </row>
    <row r="7" spans="1:14" s="18" customFormat="1" ht="30" customHeight="1">
      <c r="A7" s="26" t="s">
        <v>29</v>
      </c>
      <c r="B7" s="40" t="s">
        <v>43</v>
      </c>
      <c r="C7" s="50">
        <v>3</v>
      </c>
      <c r="D7" s="38" t="s">
        <v>64</v>
      </c>
      <c r="E7" s="37" t="s">
        <v>16</v>
      </c>
      <c r="F7" s="59"/>
      <c r="G7" s="15" t="s">
        <v>0</v>
      </c>
      <c r="H7" s="16">
        <v>10</v>
      </c>
      <c r="I7" s="22">
        <v>0</v>
      </c>
      <c r="J7" s="17">
        <f>+Tabulka1[[#This Row],[Cena MJ bez DPH]]*Tabulka1[[#This Row],[Předpokládaný počet]]</f>
        <v>0</v>
      </c>
      <c r="K7" s="23"/>
      <c r="L7" s="24">
        <v>0</v>
      </c>
      <c r="M7" s="51">
        <f>+Tabulka1[[#This Row],[DPH]]*Tabulka1[[#This Row],[Celkem]]+Tabulka1[[#This Row],[Celkem]]</f>
        <v>0</v>
      </c>
      <c r="N7" s="42">
        <v>443791</v>
      </c>
    </row>
    <row r="8" spans="1:14" s="18" customFormat="1" ht="30" customHeight="1">
      <c r="A8" s="26" t="s">
        <v>30</v>
      </c>
      <c r="B8" s="40" t="s">
        <v>44</v>
      </c>
      <c r="C8" s="50">
        <v>4</v>
      </c>
      <c r="D8" s="38" t="s">
        <v>65</v>
      </c>
      <c r="E8" s="37" t="s">
        <v>17</v>
      </c>
      <c r="F8" s="59"/>
      <c r="G8" s="15" t="s">
        <v>0</v>
      </c>
      <c r="H8" s="16">
        <v>10</v>
      </c>
      <c r="I8" s="22">
        <v>0</v>
      </c>
      <c r="J8" s="17">
        <f>+Tabulka1[[#This Row],[Cena MJ bez DPH]]*Tabulka1[[#This Row],[Předpokládaný počet]]</f>
        <v>0</v>
      </c>
      <c r="K8" s="23"/>
      <c r="L8" s="24">
        <v>0</v>
      </c>
      <c r="M8" s="51">
        <f>+Tabulka1[[#This Row],[DPH]]*Tabulka1[[#This Row],[Celkem]]+Tabulka1[[#This Row],[Celkem]]</f>
        <v>0</v>
      </c>
      <c r="N8" s="42">
        <v>316112</v>
      </c>
    </row>
    <row r="9" spans="1:14" s="18" customFormat="1" ht="30" customHeight="1">
      <c r="A9" s="26" t="s">
        <v>31</v>
      </c>
      <c r="B9" s="40" t="s">
        <v>45</v>
      </c>
      <c r="C9" s="50">
        <v>5</v>
      </c>
      <c r="D9" s="38" t="s">
        <v>66</v>
      </c>
      <c r="E9" s="37" t="s">
        <v>17</v>
      </c>
      <c r="F9" s="59"/>
      <c r="G9" s="15" t="s">
        <v>0</v>
      </c>
      <c r="H9" s="16">
        <v>30</v>
      </c>
      <c r="I9" s="22">
        <v>0</v>
      </c>
      <c r="J9" s="17">
        <f>+Tabulka1[[#This Row],[Cena MJ bez DPH]]*Tabulka1[[#This Row],[Předpokládaný počet]]</f>
        <v>0</v>
      </c>
      <c r="K9" s="23"/>
      <c r="L9" s="24">
        <v>0</v>
      </c>
      <c r="M9" s="51">
        <f>+Tabulka1[[#This Row],[DPH]]*Tabulka1[[#This Row],[Celkem]]+Tabulka1[[#This Row],[Celkem]]</f>
        <v>0</v>
      </c>
      <c r="N9" s="42">
        <v>320520</v>
      </c>
    </row>
    <row r="10" spans="1:14" s="18" customFormat="1" ht="30" customHeight="1">
      <c r="A10" s="26" t="s">
        <v>32</v>
      </c>
      <c r="B10" s="40" t="s">
        <v>46</v>
      </c>
      <c r="C10" s="50">
        <v>6</v>
      </c>
      <c r="D10" s="38" t="s">
        <v>23</v>
      </c>
      <c r="E10" s="37" t="s">
        <v>55</v>
      </c>
      <c r="F10" s="59"/>
      <c r="G10" s="15" t="s">
        <v>0</v>
      </c>
      <c r="H10" s="16">
        <v>10</v>
      </c>
      <c r="I10" s="22">
        <v>0</v>
      </c>
      <c r="J10" s="17">
        <f>+Tabulka1[[#This Row],[Cena MJ bez DPH]]*Tabulka1[[#This Row],[Předpokládaný počet]]</f>
        <v>0</v>
      </c>
      <c r="K10" s="23"/>
      <c r="L10" s="24">
        <v>0</v>
      </c>
      <c r="M10" s="51">
        <f>+Tabulka1[[#This Row],[DPH]]*Tabulka1[[#This Row],[Celkem]]+Tabulka1[[#This Row],[Celkem]]</f>
        <v>0</v>
      </c>
      <c r="N10" s="42">
        <v>448824</v>
      </c>
    </row>
    <row r="11" spans="1:14" s="18" customFormat="1" ht="30" customHeight="1">
      <c r="A11" s="26" t="s">
        <v>33</v>
      </c>
      <c r="B11" s="40" t="s">
        <v>47</v>
      </c>
      <c r="C11" s="50">
        <v>7</v>
      </c>
      <c r="D11" s="38" t="s">
        <v>68</v>
      </c>
      <c r="E11" s="37" t="s">
        <v>17</v>
      </c>
      <c r="F11" s="59"/>
      <c r="G11" s="15" t="s">
        <v>0</v>
      </c>
      <c r="H11" s="16">
        <v>10</v>
      </c>
      <c r="I11" s="22">
        <v>0</v>
      </c>
      <c r="J11" s="17">
        <f>+Tabulka1[[#This Row],[Cena MJ bez DPH]]*Tabulka1[[#This Row],[Předpokládaný počet]]</f>
        <v>0</v>
      </c>
      <c r="K11" s="23"/>
      <c r="L11" s="24">
        <v>0</v>
      </c>
      <c r="M11" s="51">
        <f>+Tabulka1[[#This Row],[DPH]]*Tabulka1[[#This Row],[Celkem]]+Tabulka1[[#This Row],[Celkem]]</f>
        <v>0</v>
      </c>
      <c r="N11" s="42">
        <v>447085</v>
      </c>
    </row>
    <row r="12" spans="1:14" s="18" customFormat="1" ht="30" customHeight="1">
      <c r="A12" s="26" t="s">
        <v>34</v>
      </c>
      <c r="B12" s="40" t="s">
        <v>48</v>
      </c>
      <c r="C12" s="50">
        <v>8</v>
      </c>
      <c r="D12" s="38" t="s">
        <v>67</v>
      </c>
      <c r="E12" s="37" t="s">
        <v>16</v>
      </c>
      <c r="F12" s="59"/>
      <c r="G12" s="15" t="s">
        <v>0</v>
      </c>
      <c r="H12" s="16">
        <v>48</v>
      </c>
      <c r="I12" s="22">
        <v>0</v>
      </c>
      <c r="J12" s="17">
        <f>+Tabulka1[[#This Row],[Cena MJ bez DPH]]*Tabulka1[[#This Row],[Předpokládaný počet]]</f>
        <v>0</v>
      </c>
      <c r="K12" s="23"/>
      <c r="L12" s="24">
        <v>0</v>
      </c>
      <c r="M12" s="51">
        <f>+Tabulka1[[#This Row],[DPH]]*Tabulka1[[#This Row],[Celkem]]+Tabulka1[[#This Row],[Celkem]]</f>
        <v>0</v>
      </c>
      <c r="N12" s="42">
        <v>253594</v>
      </c>
    </row>
    <row r="13" spans="1:14" s="18" customFormat="1" ht="30" customHeight="1">
      <c r="A13" s="26" t="s">
        <v>35</v>
      </c>
      <c r="B13" s="40" t="s">
        <v>49</v>
      </c>
      <c r="C13" s="50">
        <v>9</v>
      </c>
      <c r="D13" s="38" t="s">
        <v>12</v>
      </c>
      <c r="E13" s="14" t="s">
        <v>18</v>
      </c>
      <c r="F13" s="60"/>
      <c r="G13" s="15" t="s">
        <v>0</v>
      </c>
      <c r="H13" s="16">
        <v>10</v>
      </c>
      <c r="I13" s="22">
        <v>0</v>
      </c>
      <c r="J13" s="17">
        <f>+Tabulka1[[#This Row],[Cena MJ bez DPH]]*Tabulka1[[#This Row],[Předpokládaný počet]]</f>
        <v>0</v>
      </c>
      <c r="K13" s="23"/>
      <c r="L13" s="24">
        <v>0</v>
      </c>
      <c r="M13" s="51">
        <f>+Tabulka1[[#This Row],[DPH]]*Tabulka1[[#This Row],[Celkem]]+Tabulka1[[#This Row],[Celkem]]</f>
        <v>0</v>
      </c>
      <c r="N13" s="42">
        <v>316591</v>
      </c>
    </row>
    <row r="14" spans="1:14" s="18" customFormat="1" ht="30" customHeight="1">
      <c r="A14" s="26" t="s">
        <v>36</v>
      </c>
      <c r="B14" s="40" t="s">
        <v>50</v>
      </c>
      <c r="C14" s="50">
        <v>10</v>
      </c>
      <c r="D14" s="38" t="s">
        <v>13</v>
      </c>
      <c r="E14" s="14" t="s">
        <v>18</v>
      </c>
      <c r="F14" s="60"/>
      <c r="G14" s="15" t="s">
        <v>0</v>
      </c>
      <c r="H14" s="16">
        <v>10</v>
      </c>
      <c r="I14" s="22">
        <v>0</v>
      </c>
      <c r="J14" s="17">
        <f>+Tabulka1[[#This Row],[Cena MJ bez DPH]]*Tabulka1[[#This Row],[Předpokládaný počet]]</f>
        <v>0</v>
      </c>
      <c r="K14" s="23"/>
      <c r="L14" s="24">
        <v>0</v>
      </c>
      <c r="M14" s="51">
        <f>+Tabulka1[[#This Row],[DPH]]*Tabulka1[[#This Row],[Celkem]]+Tabulka1[[#This Row],[Celkem]]</f>
        <v>0</v>
      </c>
      <c r="N14" s="42">
        <v>316581</v>
      </c>
    </row>
    <row r="15" spans="1:14" s="18" customFormat="1" ht="30" customHeight="1">
      <c r="A15" s="26" t="s">
        <v>37</v>
      </c>
      <c r="B15" s="40" t="s">
        <v>51</v>
      </c>
      <c r="C15" s="50">
        <v>11</v>
      </c>
      <c r="D15" s="57" t="s">
        <v>14</v>
      </c>
      <c r="E15" s="14" t="s">
        <v>18</v>
      </c>
      <c r="F15" s="60"/>
      <c r="G15" s="15" t="s">
        <v>0</v>
      </c>
      <c r="H15" s="16">
        <v>10</v>
      </c>
      <c r="I15" s="22">
        <v>0</v>
      </c>
      <c r="J15" s="17">
        <f>+Tabulka1[[#This Row],[Cena MJ bez DPH]]*Tabulka1[[#This Row],[Předpokládaný počet]]</f>
        <v>0</v>
      </c>
      <c r="K15" s="23"/>
      <c r="L15" s="24">
        <v>0</v>
      </c>
      <c r="M15" s="51">
        <f>+Tabulka1[[#This Row],[DPH]]*Tabulka1[[#This Row],[Celkem]]+Tabulka1[[#This Row],[Celkem]]</f>
        <v>0</v>
      </c>
      <c r="N15" s="42">
        <v>316590</v>
      </c>
    </row>
    <row r="16" spans="1:14" s="18" customFormat="1" ht="30" customHeight="1">
      <c r="A16" s="26" t="s">
        <v>38</v>
      </c>
      <c r="B16" s="40" t="s">
        <v>52</v>
      </c>
      <c r="C16" s="50">
        <v>12</v>
      </c>
      <c r="D16" s="38" t="s">
        <v>24</v>
      </c>
      <c r="E16" s="14" t="s">
        <v>19</v>
      </c>
      <c r="F16" s="60"/>
      <c r="G16" s="15" t="s">
        <v>0</v>
      </c>
      <c r="H16" s="16">
        <v>10</v>
      </c>
      <c r="I16" s="22">
        <v>0</v>
      </c>
      <c r="J16" s="17">
        <f>+Tabulka1[[#This Row],[Cena MJ bez DPH]]*Tabulka1[[#This Row],[Předpokládaný počet]]</f>
        <v>0</v>
      </c>
      <c r="K16" s="36"/>
      <c r="L16" s="24">
        <v>0</v>
      </c>
      <c r="M16" s="51">
        <f>+Tabulka1[[#This Row],[DPH]]*Tabulka1[[#This Row],[Celkem]]+Tabulka1[[#This Row],[Celkem]]</f>
        <v>0</v>
      </c>
      <c r="N16" s="43">
        <v>406103</v>
      </c>
    </row>
    <row r="17" spans="1:14" s="18" customFormat="1" ht="30" customHeight="1">
      <c r="A17" s="26" t="s">
        <v>39</v>
      </c>
      <c r="B17" s="40" t="s">
        <v>53</v>
      </c>
      <c r="C17" s="50">
        <v>13</v>
      </c>
      <c r="D17" s="38" t="s">
        <v>25</v>
      </c>
      <c r="E17" s="14" t="s">
        <v>20</v>
      </c>
      <c r="F17" s="60"/>
      <c r="G17" s="15" t="s">
        <v>0</v>
      </c>
      <c r="H17" s="16">
        <v>10</v>
      </c>
      <c r="I17" s="22">
        <v>0</v>
      </c>
      <c r="J17" s="17">
        <f>+Tabulka1[[#This Row],[Cena MJ bez DPH]]*Tabulka1[[#This Row],[Předpokládaný počet]]</f>
        <v>0</v>
      </c>
      <c r="K17" s="23"/>
      <c r="L17" s="24">
        <v>0</v>
      </c>
      <c r="M17" s="51">
        <f>+Tabulka1[[#This Row],[DPH]]*Tabulka1[[#This Row],[Celkem]]+Tabulka1[[#This Row],[Celkem]]</f>
        <v>0</v>
      </c>
      <c r="N17" s="42">
        <v>343733</v>
      </c>
    </row>
    <row r="18" spans="1:14" s="18" customFormat="1" ht="30" customHeight="1">
      <c r="A18" s="26" t="s">
        <v>40</v>
      </c>
      <c r="B18" s="40" t="s">
        <v>54</v>
      </c>
      <c r="C18" s="50">
        <v>14</v>
      </c>
      <c r="D18" s="38" t="s">
        <v>26</v>
      </c>
      <c r="E18" s="14" t="s">
        <v>20</v>
      </c>
      <c r="F18" s="60"/>
      <c r="G18" s="15" t="s">
        <v>0</v>
      </c>
      <c r="H18" s="16">
        <v>10</v>
      </c>
      <c r="I18" s="22">
        <v>0</v>
      </c>
      <c r="J18" s="17">
        <f>+Tabulka1[[#This Row],[Cena MJ bez DPH]]*Tabulka1[[#This Row],[Předpokládaný počet]]</f>
        <v>0</v>
      </c>
      <c r="K18" s="23"/>
      <c r="L18" s="24">
        <v>0</v>
      </c>
      <c r="M18" s="51">
        <f>+Tabulka1[[#This Row],[DPH]]*Tabulka1[[#This Row],[Celkem]]+Tabulka1[[#This Row],[Celkem]]</f>
        <v>0</v>
      </c>
      <c r="N18" s="42">
        <v>438459</v>
      </c>
    </row>
    <row r="19" spans="1:14" s="18" customFormat="1" ht="24.95" customHeight="1" thickBot="1">
      <c r="A19" s="26"/>
      <c r="B19" s="40"/>
      <c r="C19" s="52" t="s">
        <v>3</v>
      </c>
      <c r="D19" s="53"/>
      <c r="E19" s="54"/>
      <c r="F19" s="55"/>
      <c r="G19" s="54"/>
      <c r="H19" s="54"/>
      <c r="I19" s="54"/>
      <c r="J19" s="58">
        <f>SUBTOTAL(109,[Celkem])</f>
        <v>0</v>
      </c>
      <c r="K19" s="54"/>
      <c r="L19" s="54"/>
      <c r="M19" s="56">
        <f>SUBTOTAL(109,[Spolu bez DPH])</f>
        <v>0</v>
      </c>
      <c r="N19" s="44"/>
    </row>
    <row r="20" spans="1:14" s="18" customFormat="1" ht="24.95" customHeight="1">
      <c r="A20" s="26"/>
      <c r="B20" s="26"/>
      <c r="C20"/>
      <c r="D20" s="8"/>
      <c r="E20" s="8"/>
      <c r="F20" s="8"/>
      <c r="G20" s="8"/>
      <c r="H20" s="8"/>
      <c r="I20" s="8"/>
      <c r="J20" s="8"/>
      <c r="K20" s="9"/>
      <c r="L20" s="9"/>
      <c r="M20" s="9"/>
      <c r="N20" s="9"/>
    </row>
    <row r="21" spans="1:14" s="18" customFormat="1" ht="24.95" customHeight="1">
      <c r="A21" s="26"/>
      <c r="B21" s="26"/>
      <c r="C21"/>
      <c r="D21" s="2"/>
      <c r="E21"/>
      <c r="F21" s="1"/>
      <c r="G21" s="1"/>
      <c r="H21" s="1"/>
      <c r="I21" s="1"/>
      <c r="J21" s="1"/>
      <c r="K21" s="5"/>
      <c r="L21" s="4"/>
      <c r="M21" s="4"/>
      <c r="N21" s="5"/>
    </row>
    <row r="22" spans="1:14" s="18" customFormat="1" ht="24.95" customHeight="1">
      <c r="A22" s="26"/>
      <c r="B22" s="26"/>
      <c r="C22"/>
      <c r="D22" s="11"/>
      <c r="E22" s="7"/>
      <c r="F22" s="7"/>
      <c r="G22" s="7"/>
      <c r="H22" s="7"/>
      <c r="I22" s="7"/>
      <c r="J22" s="7"/>
      <c r="K22" s="9"/>
      <c r="L22" s="9"/>
      <c r="M22" s="9"/>
      <c r="N22" s="9"/>
    </row>
    <row r="23" spans="1:14" s="18" customFormat="1" ht="24.95" customHeight="1">
      <c r="A23" s="26"/>
      <c r="B23" s="26"/>
      <c r="C23"/>
      <c r="D23" s="9"/>
      <c r="E23" s="1"/>
      <c r="F23" s="1"/>
      <c r="G23" s="3"/>
      <c r="H23" s="3"/>
      <c r="I23" s="3"/>
      <c r="J23" s="3"/>
      <c r="K23"/>
      <c r="L23"/>
      <c r="M23"/>
      <c r="N23"/>
    </row>
    <row r="24" spans="1:14" s="18" customFormat="1" ht="24.95" customHeight="1">
      <c r="A24" s="26"/>
      <c r="B24" s="26"/>
      <c r="C24"/>
      <c r="D24" s="9"/>
      <c r="E24" s="9"/>
      <c r="F24" s="9"/>
      <c r="G24" s="9"/>
      <c r="H24" s="9"/>
      <c r="I24" s="9"/>
      <c r="J24" s="9"/>
      <c r="K24"/>
      <c r="L24"/>
      <c r="M24"/>
      <c r="N24"/>
    </row>
    <row r="25" spans="1:14" s="18" customFormat="1" ht="24.95" customHeight="1">
      <c r="A25" s="26"/>
      <c r="B25" s="26"/>
      <c r="C25"/>
      <c r="D25" s="1"/>
      <c r="E25" s="4"/>
      <c r="F25" s="5"/>
      <c r="G25" s="5"/>
      <c r="H25" s="5"/>
      <c r="I25" s="5"/>
      <c r="J25" s="5"/>
      <c r="K25"/>
      <c r="L25"/>
      <c r="M25"/>
      <c r="N25"/>
    </row>
    <row r="26" spans="1:14" s="18" customFormat="1" ht="24.95" customHeight="1">
      <c r="A26" s="26"/>
      <c r="B26" s="26"/>
      <c r="C26"/>
      <c r="D26" s="1"/>
      <c r="E26" s="9"/>
      <c r="F26" s="9"/>
      <c r="G26" s="9"/>
      <c r="H26" s="9"/>
      <c r="I26" s="9"/>
      <c r="J26" s="9"/>
      <c r="K26"/>
      <c r="L26"/>
      <c r="M26"/>
      <c r="N26"/>
    </row>
    <row r="27" spans="1:14" s="18" customFormat="1" ht="24.95" customHeight="1">
      <c r="A27" s="26"/>
      <c r="B27" s="26"/>
      <c r="C27"/>
      <c r="D27" s="1"/>
      <c r="E27" s="1"/>
      <c r="F27" s="1"/>
      <c r="G27" s="1"/>
      <c r="H27" s="1"/>
      <c r="I27" s="1"/>
      <c r="J27" s="1"/>
      <c r="K27"/>
      <c r="L27"/>
      <c r="M27"/>
      <c r="N27"/>
    </row>
    <row r="28" spans="1:14" s="18" customFormat="1" ht="24.95" customHeight="1">
      <c r="A28" s="26"/>
      <c r="B28" s="26"/>
      <c r="C28"/>
      <c r="D28" s="1"/>
      <c r="E28" s="1"/>
      <c r="F28" s="1"/>
      <c r="G28" s="1"/>
      <c r="H28" s="1"/>
      <c r="I28" s="1"/>
      <c r="J28" s="1"/>
      <c r="K28"/>
      <c r="L28"/>
      <c r="M28"/>
      <c r="N28"/>
    </row>
    <row r="29" spans="1:14" s="30" customFormat="1" ht="24.95" customHeight="1" thickBot="1">
      <c r="A29" s="29"/>
      <c r="B29" s="29"/>
      <c r="C29"/>
      <c r="D29" s="1"/>
      <c r="E29" s="1"/>
      <c r="F29" s="1"/>
      <c r="G29" s="1"/>
      <c r="H29" s="1"/>
      <c r="I29" s="1"/>
      <c r="J29" s="1"/>
      <c r="K29"/>
      <c r="L29"/>
      <c r="M29"/>
      <c r="N29"/>
    </row>
    <row r="30" spans="1:14" s="18" customFormat="1" ht="24.95" customHeight="1" thickTop="1">
      <c r="A30" s="28"/>
      <c r="B30" s="28"/>
      <c r="C30"/>
      <c r="D30" s="1"/>
      <c r="E30" s="1"/>
      <c r="F30" s="1"/>
      <c r="G30" s="1"/>
      <c r="H30" s="1"/>
      <c r="I30" s="1"/>
      <c r="J30" s="1"/>
      <c r="K30"/>
      <c r="L30"/>
      <c r="M30"/>
      <c r="N30"/>
    </row>
    <row r="31" spans="1:14" s="18" customFormat="1" ht="24.95" customHeight="1">
      <c r="A31" s="26"/>
      <c r="B31" s="26"/>
      <c r="C31"/>
      <c r="D31" s="1"/>
      <c r="E31" s="1"/>
      <c r="F31" s="1"/>
      <c r="G31" s="1"/>
      <c r="H31" s="1"/>
      <c r="I31" s="1"/>
      <c r="J31" s="1"/>
      <c r="K31"/>
      <c r="L31"/>
      <c r="M31"/>
      <c r="N31"/>
    </row>
    <row r="32" spans="1:14" s="18" customFormat="1" ht="24.95" customHeight="1">
      <c r="A32" s="26"/>
      <c r="B32" s="26"/>
      <c r="C32"/>
      <c r="D32" s="1"/>
      <c r="E32" s="1"/>
      <c r="F32" s="1"/>
      <c r="G32" s="1"/>
      <c r="H32" s="1"/>
      <c r="I32" s="1"/>
      <c r="J32" s="1"/>
      <c r="K32"/>
      <c r="L32"/>
      <c r="M32"/>
      <c r="N32"/>
    </row>
    <row r="33" spans="1:14" s="18" customFormat="1" ht="24.95" customHeight="1">
      <c r="A33" s="26"/>
      <c r="B33" s="26"/>
      <c r="C33"/>
      <c r="D33" s="1"/>
      <c r="E33" s="1"/>
      <c r="F33" s="1"/>
      <c r="G33" s="1"/>
      <c r="H33" s="1"/>
      <c r="I33" s="1"/>
      <c r="J33" s="1"/>
      <c r="K33"/>
      <c r="L33"/>
      <c r="M33"/>
      <c r="N33"/>
    </row>
    <row r="34" spans="1:14" s="18" customFormat="1" ht="24.95" customHeight="1">
      <c r="A34" s="26"/>
      <c r="B34" s="26"/>
      <c r="C34"/>
      <c r="D34" s="1"/>
      <c r="E34" s="1"/>
      <c r="F34" s="1"/>
      <c r="G34" s="1"/>
      <c r="H34" s="1"/>
      <c r="I34" s="1"/>
      <c r="J34" s="1"/>
      <c r="K34"/>
      <c r="L34"/>
      <c r="M34"/>
      <c r="N34"/>
    </row>
    <row r="35" spans="1:14" s="18" customFormat="1" ht="24.95" customHeight="1">
      <c r="A35" s="26"/>
      <c r="B35" s="26"/>
      <c r="C35"/>
      <c r="D35" s="1"/>
      <c r="E35" s="1"/>
      <c r="F35" s="1"/>
      <c r="G35" s="1"/>
      <c r="H35" s="1"/>
      <c r="I35" s="1"/>
      <c r="J35" s="1"/>
      <c r="K35"/>
      <c r="L35"/>
      <c r="M35"/>
      <c r="N35"/>
    </row>
    <row r="36" spans="1:14" s="18" customFormat="1" ht="24.95" customHeight="1">
      <c r="A36" s="26"/>
      <c r="B36" s="26"/>
      <c r="C36"/>
      <c r="D36" s="1"/>
      <c r="E36" s="1"/>
      <c r="F36" s="1"/>
      <c r="G36" s="1"/>
      <c r="H36" s="1"/>
      <c r="I36" s="1"/>
      <c r="J36" s="1"/>
      <c r="K36"/>
      <c r="L36"/>
      <c r="M36"/>
      <c r="N36"/>
    </row>
    <row r="37" spans="1:14" s="34" customFormat="1" ht="24.95" customHeight="1">
      <c r="A37" s="35"/>
      <c r="B37" s="35"/>
      <c r="C37"/>
      <c r="D37" s="1"/>
      <c r="E37" s="1"/>
      <c r="F37" s="1"/>
      <c r="G37" s="1"/>
      <c r="H37" s="1"/>
      <c r="I37" s="1"/>
      <c r="J37" s="1"/>
      <c r="K37"/>
      <c r="L37"/>
      <c r="M37"/>
      <c r="N37"/>
    </row>
    <row r="38" spans="1:14" s="18" customFormat="1" ht="24.95" customHeight="1">
      <c r="A38" s="26"/>
      <c r="B38" s="26"/>
      <c r="C38"/>
      <c r="D38" s="1"/>
      <c r="E38" s="1"/>
      <c r="F38" s="1"/>
      <c r="G38" s="1"/>
      <c r="H38" s="1"/>
      <c r="I38" s="1"/>
      <c r="J38" s="1"/>
      <c r="K38"/>
      <c r="L38"/>
      <c r="M38"/>
      <c r="N38"/>
    </row>
    <row r="39" spans="1:14" s="18" customFormat="1" ht="24.95" customHeight="1">
      <c r="A39" s="26"/>
      <c r="B39" s="26"/>
      <c r="C39"/>
      <c r="D39" s="1"/>
      <c r="E39" s="1"/>
      <c r="F39" s="1"/>
      <c r="G39" s="1"/>
      <c r="H39" s="1"/>
      <c r="I39" s="1"/>
      <c r="J39" s="1"/>
      <c r="K39"/>
      <c r="L39"/>
      <c r="M39"/>
      <c r="N39"/>
    </row>
    <row r="40" spans="1:14" s="18" customFormat="1" ht="24.95" customHeight="1">
      <c r="A40" s="26"/>
      <c r="B40" s="26"/>
      <c r="C40"/>
      <c r="D40" s="1"/>
      <c r="E40" s="1"/>
      <c r="F40" s="1"/>
      <c r="G40" s="1"/>
      <c r="H40" s="1"/>
      <c r="I40" s="1"/>
      <c r="J40" s="1"/>
      <c r="K40"/>
      <c r="L40"/>
      <c r="M40"/>
      <c r="N40"/>
    </row>
    <row r="41" spans="1:14" s="18" customFormat="1" ht="24.95" customHeight="1">
      <c r="A41" s="26"/>
      <c r="B41" s="26"/>
      <c r="C41"/>
      <c r="D41" s="1"/>
      <c r="E41" s="1"/>
      <c r="F41" s="1"/>
      <c r="G41" s="1"/>
      <c r="H41" s="1"/>
      <c r="I41" s="1"/>
      <c r="J41" s="1"/>
      <c r="K41"/>
      <c r="L41"/>
      <c r="M41"/>
      <c r="N41"/>
    </row>
    <row r="42" spans="1:14" s="18" customFormat="1" ht="24.95" customHeight="1">
      <c r="A42" s="26"/>
      <c r="B42" s="26"/>
      <c r="C42"/>
      <c r="D42" s="1"/>
      <c r="E42" s="1"/>
      <c r="F42" s="1"/>
      <c r="G42" s="1"/>
      <c r="H42" s="1"/>
      <c r="I42" s="1"/>
      <c r="J42" s="1"/>
      <c r="K42"/>
      <c r="L42"/>
      <c r="M42"/>
      <c r="N42"/>
    </row>
    <row r="43" spans="1:14" s="18" customFormat="1" ht="24.95" customHeight="1">
      <c r="A43" s="26"/>
      <c r="B43" s="26"/>
      <c r="C43"/>
      <c r="D43" s="1"/>
      <c r="E43" s="1"/>
      <c r="F43" s="1"/>
      <c r="G43" s="1"/>
      <c r="H43" s="1"/>
      <c r="I43" s="1"/>
      <c r="J43" s="1"/>
      <c r="K43"/>
      <c r="L43"/>
      <c r="M43"/>
      <c r="N43"/>
    </row>
    <row r="44" spans="1:14" s="18" customFormat="1" ht="24.95" customHeight="1">
      <c r="A44" s="26"/>
      <c r="B44" s="26"/>
      <c r="C44"/>
      <c r="D44" s="1"/>
      <c r="E44" s="1"/>
      <c r="F44" s="1"/>
      <c r="G44" s="1"/>
      <c r="H44" s="1"/>
      <c r="I44" s="1"/>
      <c r="J44" s="1"/>
      <c r="K44"/>
      <c r="L44"/>
      <c r="M44"/>
      <c r="N44"/>
    </row>
    <row r="45" spans="1:14" s="18" customFormat="1" ht="24.95" customHeight="1">
      <c r="A45" s="26"/>
      <c r="B45" s="26"/>
      <c r="C45"/>
      <c r="D45" s="1"/>
      <c r="E45" s="1"/>
      <c r="F45" s="1"/>
      <c r="G45" s="1"/>
      <c r="H45" s="1"/>
      <c r="I45" s="1"/>
      <c r="J45" s="1"/>
      <c r="K45"/>
      <c r="L45"/>
      <c r="M45"/>
      <c r="N45"/>
    </row>
    <row r="46" spans="1:14" s="18" customFormat="1" ht="24.95" customHeight="1">
      <c r="A46" s="26"/>
      <c r="B46" s="26"/>
      <c r="C46"/>
      <c r="D46" s="1"/>
      <c r="E46" s="1"/>
      <c r="F46" s="1"/>
      <c r="G46" s="1"/>
      <c r="H46" s="1"/>
      <c r="I46" s="1"/>
      <c r="J46" s="1"/>
      <c r="K46"/>
      <c r="L46"/>
      <c r="M46"/>
      <c r="N46"/>
    </row>
    <row r="47" spans="1:14" s="18" customFormat="1" ht="24.95" customHeight="1">
      <c r="A47" s="26"/>
      <c r="B47" s="26"/>
      <c r="C47"/>
      <c r="D47" s="1"/>
      <c r="E47" s="1"/>
      <c r="F47" s="1"/>
      <c r="G47" s="1"/>
      <c r="H47" s="1"/>
      <c r="I47" s="1"/>
      <c r="J47" s="1"/>
      <c r="K47"/>
      <c r="L47"/>
      <c r="M47"/>
      <c r="N47"/>
    </row>
    <row r="48" spans="1:14" s="18" customFormat="1" ht="24.95" customHeight="1">
      <c r="A48" s="26"/>
      <c r="B48" s="26"/>
      <c r="C48"/>
      <c r="D48" s="1"/>
      <c r="E48" s="1"/>
      <c r="F48" s="1"/>
      <c r="G48" s="1"/>
      <c r="H48" s="1"/>
      <c r="I48" s="1"/>
      <c r="J48" s="1"/>
      <c r="K48"/>
      <c r="L48"/>
      <c r="M48"/>
      <c r="N48"/>
    </row>
    <row r="49" spans="1:14" s="18" customFormat="1" ht="24.95" customHeight="1">
      <c r="A49" s="26"/>
      <c r="B49" s="26"/>
      <c r="C49"/>
      <c r="D49" s="1"/>
      <c r="E49" s="1"/>
      <c r="F49" s="1"/>
      <c r="G49" s="1"/>
      <c r="H49" s="1"/>
      <c r="I49" s="1"/>
      <c r="J49" s="1"/>
      <c r="K49"/>
      <c r="L49"/>
      <c r="M49"/>
      <c r="N49"/>
    </row>
    <row r="50" spans="1:14" s="18" customFormat="1" ht="24.95" customHeight="1">
      <c r="A50" s="26"/>
      <c r="B50" s="26"/>
      <c r="C50"/>
      <c r="D50" s="1"/>
      <c r="E50" s="1"/>
      <c r="F50" s="1"/>
      <c r="G50" s="1"/>
      <c r="H50" s="1"/>
      <c r="I50" s="1"/>
      <c r="J50" s="1"/>
      <c r="K50"/>
      <c r="L50"/>
      <c r="M50"/>
      <c r="N50"/>
    </row>
    <row r="51" spans="1:14" s="18" customFormat="1" ht="24.95" customHeight="1">
      <c r="A51" s="26"/>
      <c r="B51" s="26"/>
      <c r="C51"/>
      <c r="D51" s="1"/>
      <c r="E51" s="1"/>
      <c r="F51" s="1"/>
      <c r="G51" s="1"/>
      <c r="H51" s="1"/>
      <c r="I51" s="1"/>
      <c r="J51" s="1"/>
      <c r="K51"/>
      <c r="L51"/>
      <c r="M51"/>
      <c r="N51"/>
    </row>
    <row r="52" spans="1:14" s="18" customFormat="1" ht="24.95" customHeight="1">
      <c r="A52" s="26"/>
      <c r="B52" s="26"/>
      <c r="C52"/>
      <c r="D52" s="1"/>
      <c r="E52" s="1"/>
      <c r="F52" s="1"/>
      <c r="G52" s="1"/>
      <c r="H52" s="1"/>
      <c r="I52" s="1"/>
      <c r="J52" s="1"/>
      <c r="K52"/>
      <c r="L52"/>
      <c r="M52"/>
      <c r="N52"/>
    </row>
    <row r="53" spans="1:14" s="18" customFormat="1" ht="24.95" customHeight="1">
      <c r="A53" s="26"/>
      <c r="B53" s="26"/>
      <c r="C53"/>
      <c r="D53" s="1"/>
      <c r="E53" s="1"/>
      <c r="F53" s="1"/>
      <c r="G53" s="1"/>
      <c r="H53" s="1"/>
      <c r="I53" s="1"/>
      <c r="J53" s="1"/>
      <c r="K53"/>
      <c r="L53"/>
      <c r="M53"/>
      <c r="N53"/>
    </row>
    <row r="54" spans="1:14" s="18" customFormat="1" ht="24.95" customHeight="1">
      <c r="A54" s="26"/>
      <c r="B54" s="26"/>
      <c r="C54"/>
      <c r="D54" s="1"/>
      <c r="E54" s="1"/>
      <c r="F54" s="1"/>
      <c r="G54" s="1"/>
      <c r="H54" s="1"/>
      <c r="I54" s="1"/>
      <c r="J54" s="1"/>
      <c r="K54"/>
      <c r="L54"/>
      <c r="M54"/>
      <c r="N54"/>
    </row>
    <row r="55" spans="1:14" s="18" customFormat="1" ht="24.95" customHeight="1">
      <c r="A55" s="26"/>
      <c r="B55" s="26"/>
      <c r="C55"/>
      <c r="D55" s="1"/>
      <c r="E55" s="1"/>
      <c r="F55" s="1"/>
      <c r="G55" s="1"/>
      <c r="H55" s="1"/>
      <c r="I55" s="1"/>
      <c r="J55" s="1"/>
      <c r="K55"/>
      <c r="L55"/>
      <c r="M55"/>
      <c r="N55"/>
    </row>
    <row r="56" spans="1:14" s="18" customFormat="1" ht="24.95" customHeight="1">
      <c r="A56" s="26"/>
      <c r="B56" s="26"/>
      <c r="C56"/>
      <c r="D56" s="1"/>
      <c r="E56" s="1"/>
      <c r="F56" s="1"/>
      <c r="G56" s="1"/>
      <c r="H56" s="1"/>
      <c r="I56" s="1"/>
      <c r="J56" s="1"/>
      <c r="K56"/>
      <c r="L56"/>
      <c r="M56"/>
      <c r="N56"/>
    </row>
    <row r="57" spans="1:14" s="18" customFormat="1" ht="24.95" customHeight="1">
      <c r="A57" s="26"/>
      <c r="B57" s="26"/>
      <c r="C57"/>
      <c r="D57" s="1"/>
      <c r="E57" s="1"/>
      <c r="F57" s="1"/>
      <c r="G57" s="1"/>
      <c r="H57" s="1"/>
      <c r="I57" s="1"/>
      <c r="J57" s="1"/>
      <c r="K57"/>
      <c r="L57"/>
      <c r="M57"/>
      <c r="N57"/>
    </row>
    <row r="58" spans="1:14" s="18" customFormat="1" ht="24.95" customHeight="1">
      <c r="A58" s="26"/>
      <c r="B58" s="26"/>
      <c r="C58"/>
      <c r="D58" s="1"/>
      <c r="E58" s="1"/>
      <c r="F58" s="1"/>
      <c r="G58" s="1"/>
      <c r="H58" s="1"/>
      <c r="I58" s="1"/>
      <c r="J58" s="1"/>
      <c r="K58"/>
      <c r="L58"/>
      <c r="M58"/>
      <c r="N58"/>
    </row>
    <row r="59" spans="1:14" s="18" customFormat="1" ht="24.95" customHeight="1">
      <c r="A59" s="26"/>
      <c r="B59" s="26"/>
      <c r="C59"/>
      <c r="D59" s="1"/>
      <c r="E59" s="1"/>
      <c r="F59" s="1"/>
      <c r="G59" s="1"/>
      <c r="H59" s="1"/>
      <c r="I59" s="1"/>
      <c r="J59" s="1"/>
      <c r="K59"/>
      <c r="L59"/>
      <c r="M59"/>
      <c r="N59"/>
    </row>
    <row r="60" spans="1:14" s="18" customFormat="1" ht="24.95" customHeight="1">
      <c r="A60" s="26"/>
      <c r="B60" s="26"/>
      <c r="C60"/>
      <c r="D60" s="1"/>
      <c r="E60" s="1"/>
      <c r="F60" s="1"/>
      <c r="G60" s="1"/>
      <c r="H60" s="1"/>
      <c r="I60" s="1"/>
      <c r="J60" s="1"/>
      <c r="K60"/>
      <c r="L60"/>
      <c r="M60"/>
      <c r="N60"/>
    </row>
    <row r="61" spans="1:14" s="18" customFormat="1" ht="24.95" customHeight="1">
      <c r="A61" s="26"/>
      <c r="B61" s="26"/>
      <c r="C61"/>
      <c r="D61" s="1"/>
      <c r="E61" s="1"/>
      <c r="F61" s="1"/>
      <c r="G61" s="1"/>
      <c r="H61" s="1"/>
      <c r="I61" s="1"/>
      <c r="J61" s="1"/>
      <c r="K61"/>
      <c r="L61"/>
      <c r="M61"/>
      <c r="N61"/>
    </row>
    <row r="62" spans="1:14" s="18" customFormat="1" ht="24.95" customHeight="1">
      <c r="A62" s="26"/>
      <c r="B62" s="26"/>
      <c r="C62"/>
      <c r="D62" s="1"/>
      <c r="E62" s="1"/>
      <c r="F62" s="1"/>
      <c r="G62" s="1"/>
      <c r="H62" s="1"/>
      <c r="I62" s="1"/>
      <c r="J62" s="1"/>
      <c r="K62"/>
      <c r="L62"/>
      <c r="M62"/>
      <c r="N62"/>
    </row>
    <row r="63" spans="1:14" s="18" customFormat="1" ht="24.95" customHeight="1">
      <c r="A63" s="26"/>
      <c r="B63" s="26"/>
      <c r="C63"/>
      <c r="D63" s="1"/>
      <c r="E63" s="1"/>
      <c r="F63" s="1"/>
      <c r="G63" s="1"/>
      <c r="H63" s="1"/>
      <c r="I63" s="1"/>
      <c r="J63" s="1"/>
      <c r="K63"/>
      <c r="L63"/>
      <c r="M63"/>
      <c r="N63"/>
    </row>
    <row r="64" spans="1:14" s="18" customFormat="1" ht="24.95" customHeight="1">
      <c r="A64" s="26"/>
      <c r="B64" s="26"/>
      <c r="C64"/>
      <c r="D64" s="1"/>
      <c r="E64" s="1"/>
      <c r="F64" s="1"/>
      <c r="G64" s="1"/>
      <c r="H64" s="1"/>
      <c r="I64" s="1"/>
      <c r="J64" s="1"/>
      <c r="K64"/>
      <c r="L64"/>
      <c r="M64"/>
      <c r="N64"/>
    </row>
    <row r="65" spans="1:14" s="18" customFormat="1" ht="24.95" customHeight="1">
      <c r="A65" s="26"/>
      <c r="B65" s="26"/>
      <c r="C65"/>
      <c r="D65" s="1"/>
      <c r="E65" s="1"/>
      <c r="F65" s="1"/>
      <c r="G65" s="1"/>
      <c r="H65" s="1"/>
      <c r="I65" s="1"/>
      <c r="J65" s="1"/>
      <c r="K65"/>
      <c r="L65"/>
      <c r="M65"/>
      <c r="N65"/>
    </row>
    <row r="66" spans="1:14" s="18" customFormat="1" ht="24.95" customHeight="1">
      <c r="A66" s="26"/>
      <c r="B66" s="26"/>
      <c r="C66"/>
      <c r="D66" s="1"/>
      <c r="E66" s="1"/>
      <c r="F66" s="1"/>
      <c r="G66" s="1"/>
      <c r="H66" s="1"/>
      <c r="I66" s="1"/>
      <c r="J66" s="1"/>
      <c r="K66"/>
      <c r="L66"/>
      <c r="M66"/>
      <c r="N66"/>
    </row>
    <row r="67" spans="1:14" s="18" customFormat="1" ht="24.95" customHeight="1">
      <c r="A67" s="26"/>
      <c r="B67" s="26"/>
      <c r="C67"/>
      <c r="D67" s="1"/>
      <c r="E67" s="1"/>
      <c r="F67" s="1"/>
      <c r="G67" s="1"/>
      <c r="H67" s="1"/>
      <c r="I67" s="1"/>
      <c r="J67" s="1"/>
      <c r="K67"/>
      <c r="L67"/>
      <c r="M67"/>
      <c r="N67"/>
    </row>
    <row r="68" spans="1:14" s="18" customFormat="1" ht="24.95" customHeight="1">
      <c r="A68" s="26"/>
      <c r="B68" s="26"/>
      <c r="C68"/>
      <c r="D68" s="1"/>
      <c r="E68" s="1"/>
      <c r="F68" s="1"/>
      <c r="G68" s="1"/>
      <c r="H68" s="1"/>
      <c r="I68" s="1"/>
      <c r="J68" s="1"/>
      <c r="K68"/>
      <c r="L68"/>
      <c r="M68"/>
      <c r="N68"/>
    </row>
    <row r="69" spans="1:14" s="18" customFormat="1" ht="24.95" customHeight="1">
      <c r="A69" s="26"/>
      <c r="B69" s="26"/>
      <c r="C69"/>
      <c r="D69" s="1"/>
      <c r="E69" s="1"/>
      <c r="F69" s="1"/>
      <c r="G69" s="1"/>
      <c r="H69" s="1"/>
      <c r="I69" s="1"/>
      <c r="J69" s="1"/>
      <c r="K69"/>
      <c r="L69"/>
      <c r="M69"/>
      <c r="N69"/>
    </row>
    <row r="70" spans="1:14" s="18" customFormat="1" ht="24.95" customHeight="1">
      <c r="A70" s="26"/>
      <c r="B70" s="26"/>
      <c r="C70"/>
      <c r="D70" s="1"/>
      <c r="E70" s="1"/>
      <c r="F70" s="1"/>
      <c r="G70" s="1"/>
      <c r="H70" s="1"/>
      <c r="I70" s="1"/>
      <c r="J70" s="1"/>
      <c r="K70"/>
      <c r="L70"/>
      <c r="M70"/>
      <c r="N70"/>
    </row>
    <row r="71" spans="1:14" s="18" customFormat="1" ht="24.95" customHeight="1">
      <c r="A71" s="26"/>
      <c r="B71" s="26"/>
      <c r="C71"/>
      <c r="D71" s="1"/>
      <c r="E71" s="1"/>
      <c r="F71" s="1"/>
      <c r="G71" s="1"/>
      <c r="H71" s="1"/>
      <c r="I71" s="1"/>
      <c r="J71" s="1"/>
      <c r="K71"/>
      <c r="L71"/>
      <c r="M71"/>
      <c r="N71"/>
    </row>
    <row r="72" spans="1:14" s="18" customFormat="1" ht="24.95" customHeight="1">
      <c r="A72" s="26"/>
      <c r="B72" s="26"/>
      <c r="C72"/>
      <c r="D72" s="1"/>
      <c r="E72" s="1"/>
      <c r="F72" s="1"/>
      <c r="G72" s="1"/>
      <c r="H72" s="1"/>
      <c r="I72" s="1"/>
      <c r="J72" s="1"/>
      <c r="K72"/>
      <c r="L72"/>
      <c r="M72"/>
      <c r="N72"/>
    </row>
    <row r="73" spans="1:14" s="18" customFormat="1" ht="24.95" customHeight="1">
      <c r="A73" s="26"/>
      <c r="B73" s="26"/>
      <c r="C73"/>
      <c r="D73" s="1"/>
      <c r="E73" s="1"/>
      <c r="F73" s="1"/>
      <c r="G73" s="1"/>
      <c r="H73" s="1"/>
      <c r="I73" s="1"/>
      <c r="J73" s="1"/>
      <c r="K73"/>
      <c r="L73"/>
      <c r="M73"/>
      <c r="N73"/>
    </row>
    <row r="74" spans="1:14" s="18" customFormat="1" ht="24.95" customHeight="1">
      <c r="A74" s="26"/>
      <c r="B74" s="26"/>
      <c r="C74"/>
      <c r="D74" s="1"/>
      <c r="E74" s="1"/>
      <c r="F74" s="1"/>
      <c r="G74" s="1"/>
      <c r="H74" s="1"/>
      <c r="I74" s="1"/>
      <c r="J74" s="1"/>
      <c r="K74"/>
      <c r="L74"/>
      <c r="M74"/>
      <c r="N74"/>
    </row>
    <row r="75" spans="1:14" s="18" customFormat="1" ht="24.95" customHeight="1">
      <c r="A75" s="26"/>
      <c r="B75" s="26"/>
      <c r="C75"/>
      <c r="D75" s="1"/>
      <c r="E75" s="1"/>
      <c r="F75" s="1"/>
      <c r="G75" s="1"/>
      <c r="H75" s="1"/>
      <c r="I75" s="1"/>
      <c r="J75" s="1"/>
      <c r="K75"/>
      <c r="L75"/>
      <c r="M75"/>
      <c r="N75"/>
    </row>
    <row r="76" spans="1:14" s="18" customFormat="1" ht="24.95" customHeight="1">
      <c r="A76" s="26"/>
      <c r="B76" s="26"/>
      <c r="C76"/>
      <c r="D76" s="1"/>
      <c r="E76" s="1"/>
      <c r="F76" s="1"/>
      <c r="G76" s="1"/>
      <c r="H76" s="1"/>
      <c r="I76" s="1"/>
      <c r="J76" s="1"/>
      <c r="K76"/>
      <c r="L76"/>
      <c r="M76"/>
      <c r="N76"/>
    </row>
    <row r="77" spans="1:14" s="18" customFormat="1" ht="24.95" customHeight="1">
      <c r="A77" s="26"/>
      <c r="B77" s="26"/>
      <c r="C77"/>
      <c r="D77" s="1"/>
      <c r="E77" s="1"/>
      <c r="F77" s="1"/>
      <c r="G77" s="1"/>
      <c r="H77" s="1"/>
      <c r="I77" s="1"/>
      <c r="J77" s="1"/>
      <c r="K77"/>
      <c r="L77"/>
      <c r="M77"/>
      <c r="N77"/>
    </row>
    <row r="78" spans="1:14" s="18" customFormat="1" ht="24.95" customHeight="1">
      <c r="A78" s="26"/>
      <c r="B78" s="26"/>
      <c r="C78"/>
      <c r="D78" s="1"/>
      <c r="E78" s="1"/>
      <c r="F78" s="1"/>
      <c r="G78" s="1"/>
      <c r="H78" s="1"/>
      <c r="I78" s="1"/>
      <c r="J78" s="1"/>
      <c r="K78"/>
      <c r="L78"/>
      <c r="M78"/>
      <c r="N78"/>
    </row>
    <row r="79" spans="1:14" s="18" customFormat="1" ht="24.95" customHeight="1">
      <c r="A79" s="26"/>
      <c r="B79" s="26"/>
      <c r="C79"/>
      <c r="D79" s="1"/>
      <c r="E79" s="1"/>
      <c r="F79" s="1"/>
      <c r="G79" s="1"/>
      <c r="H79" s="1"/>
      <c r="I79" s="1"/>
      <c r="J79" s="1"/>
      <c r="K79"/>
      <c r="L79"/>
      <c r="M79"/>
      <c r="N79"/>
    </row>
    <row r="80" spans="1:14" s="18" customFormat="1" ht="24.95" customHeight="1">
      <c r="A80" s="26"/>
      <c r="B80" s="26"/>
      <c r="C80"/>
      <c r="D80" s="1"/>
      <c r="E80" s="1"/>
      <c r="F80" s="1"/>
      <c r="G80" s="1"/>
      <c r="H80" s="1"/>
      <c r="I80" s="1"/>
      <c r="J80" s="1"/>
      <c r="K80"/>
      <c r="L80"/>
      <c r="M80"/>
      <c r="N80"/>
    </row>
    <row r="81" spans="1:14" s="18" customFormat="1" ht="24.95" customHeight="1">
      <c r="A81" s="26"/>
      <c r="B81" s="26"/>
      <c r="C81"/>
      <c r="D81" s="1"/>
      <c r="E81" s="1"/>
      <c r="F81" s="1"/>
      <c r="G81" s="1"/>
      <c r="H81" s="1"/>
      <c r="I81" s="1"/>
      <c r="J81" s="1"/>
      <c r="K81"/>
      <c r="L81"/>
      <c r="M81"/>
      <c r="N81"/>
    </row>
    <row r="82" spans="1:14" s="18" customFormat="1" ht="24.95" customHeight="1">
      <c r="A82" s="26"/>
      <c r="B82" s="26"/>
      <c r="C82"/>
      <c r="D82" s="1"/>
      <c r="E82" s="1"/>
      <c r="F82" s="1"/>
      <c r="G82" s="1"/>
      <c r="H82" s="1"/>
      <c r="I82" s="1"/>
      <c r="J82" s="1"/>
      <c r="K82"/>
      <c r="L82"/>
      <c r="M82"/>
      <c r="N82"/>
    </row>
    <row r="83" spans="1:14" s="18" customFormat="1" ht="24.95" customHeight="1">
      <c r="A83" s="26"/>
      <c r="B83" s="26"/>
      <c r="C83"/>
      <c r="D83" s="1"/>
      <c r="E83" s="1"/>
      <c r="F83" s="1"/>
      <c r="G83" s="1"/>
      <c r="H83" s="1"/>
      <c r="I83" s="1"/>
      <c r="J83" s="1"/>
      <c r="K83"/>
      <c r="L83"/>
      <c r="M83"/>
      <c r="N83"/>
    </row>
    <row r="84" spans="1:14" s="18" customFormat="1" ht="24.95" customHeight="1">
      <c r="A84" s="26"/>
      <c r="B84" s="26"/>
      <c r="C84"/>
      <c r="D84" s="1"/>
      <c r="E84" s="1"/>
      <c r="F84" s="1"/>
      <c r="G84" s="1"/>
      <c r="H84" s="1"/>
      <c r="I84" s="1"/>
      <c r="J84" s="1"/>
      <c r="K84"/>
      <c r="L84"/>
      <c r="M84"/>
      <c r="N84"/>
    </row>
    <row r="85" spans="1:14" s="18" customFormat="1" ht="24.95" customHeight="1">
      <c r="A85" s="26"/>
      <c r="B85" s="26"/>
      <c r="C85"/>
      <c r="D85" s="1"/>
      <c r="E85" s="1"/>
      <c r="F85" s="1"/>
      <c r="G85" s="1"/>
      <c r="H85" s="1"/>
      <c r="I85" s="1"/>
      <c r="J85" s="1"/>
      <c r="K85"/>
      <c r="L85"/>
      <c r="M85"/>
      <c r="N85"/>
    </row>
    <row r="86" spans="1:14" s="18" customFormat="1" ht="24.95" customHeight="1">
      <c r="A86" s="26"/>
      <c r="B86" s="26"/>
      <c r="C86"/>
      <c r="D86" s="1"/>
      <c r="E86" s="1"/>
      <c r="F86" s="1"/>
      <c r="G86" s="1"/>
      <c r="H86" s="1"/>
      <c r="I86" s="1"/>
      <c r="J86" s="1"/>
      <c r="K86"/>
      <c r="L86"/>
      <c r="M86"/>
      <c r="N86"/>
    </row>
    <row r="87" spans="1:14" s="18" customFormat="1" ht="24.95" customHeight="1">
      <c r="A87" s="26"/>
      <c r="B87" s="26"/>
      <c r="C87"/>
      <c r="D87" s="1"/>
      <c r="E87" s="1"/>
      <c r="F87" s="1"/>
      <c r="G87" s="1"/>
      <c r="H87" s="1"/>
      <c r="I87" s="1"/>
      <c r="J87" s="1"/>
      <c r="K87"/>
      <c r="L87"/>
      <c r="M87"/>
      <c r="N87"/>
    </row>
    <row r="88" spans="1:14" s="18" customFormat="1" ht="24.95" customHeight="1">
      <c r="A88" s="26"/>
      <c r="B88" s="26"/>
      <c r="C88"/>
      <c r="D88" s="1"/>
      <c r="E88" s="1"/>
      <c r="F88" s="1"/>
      <c r="G88" s="1"/>
      <c r="H88" s="1"/>
      <c r="I88" s="1"/>
      <c r="J88" s="1"/>
      <c r="K88"/>
      <c r="L88"/>
      <c r="M88"/>
      <c r="N88"/>
    </row>
    <row r="89" spans="1:14" s="18" customFormat="1" ht="24.95" customHeight="1">
      <c r="A89" s="26"/>
      <c r="B89" s="26"/>
      <c r="C89"/>
      <c r="D89" s="1"/>
      <c r="E89" s="1"/>
      <c r="F89" s="1"/>
      <c r="G89" s="1"/>
      <c r="H89" s="1"/>
      <c r="I89" s="1"/>
      <c r="J89" s="1"/>
      <c r="K89"/>
      <c r="L89"/>
      <c r="M89"/>
      <c r="N89"/>
    </row>
    <row r="90" spans="1:14" s="18" customFormat="1" ht="24.95" customHeight="1">
      <c r="A90" s="26"/>
      <c r="B90" s="26"/>
      <c r="C90"/>
      <c r="D90" s="1"/>
      <c r="E90" s="1"/>
      <c r="F90" s="1"/>
      <c r="G90" s="1"/>
      <c r="H90" s="1"/>
      <c r="I90" s="1"/>
      <c r="J90" s="1"/>
      <c r="K90"/>
      <c r="L90"/>
      <c r="M90"/>
      <c r="N90"/>
    </row>
    <row r="91" spans="1:14" s="18" customFormat="1" ht="24.95" customHeight="1">
      <c r="A91" s="26"/>
      <c r="B91" s="26"/>
      <c r="C91"/>
      <c r="D91" s="1"/>
      <c r="E91" s="1"/>
      <c r="F91" s="1"/>
      <c r="G91" s="1"/>
      <c r="H91" s="1"/>
      <c r="I91" s="1"/>
      <c r="J91" s="1"/>
      <c r="K91"/>
      <c r="L91"/>
      <c r="M91"/>
      <c r="N91"/>
    </row>
    <row r="92" spans="1:14" s="18" customFormat="1" ht="24.95" customHeight="1">
      <c r="A92" s="26"/>
      <c r="B92" s="26"/>
      <c r="C92"/>
      <c r="D92" s="1"/>
      <c r="E92" s="1"/>
      <c r="F92" s="1"/>
      <c r="G92" s="1"/>
      <c r="H92" s="1"/>
      <c r="I92" s="1"/>
      <c r="J92" s="1"/>
      <c r="K92"/>
      <c r="L92"/>
      <c r="M92"/>
      <c r="N92"/>
    </row>
    <row r="93" spans="1:14" s="18" customFormat="1" ht="24.95" customHeight="1">
      <c r="A93" s="26"/>
      <c r="B93" s="26"/>
      <c r="C93"/>
      <c r="D93" s="1"/>
      <c r="E93" s="1"/>
      <c r="F93" s="1"/>
      <c r="G93" s="1"/>
      <c r="H93" s="1"/>
      <c r="I93" s="1"/>
      <c r="J93" s="1"/>
      <c r="K93"/>
      <c r="L93"/>
      <c r="M93"/>
      <c r="N93"/>
    </row>
    <row r="94" spans="1:14" s="18" customFormat="1" ht="24.95" customHeight="1">
      <c r="A94" s="26"/>
      <c r="B94" s="26"/>
      <c r="C94"/>
      <c r="D94" s="1"/>
      <c r="E94" s="1"/>
      <c r="F94" s="1"/>
      <c r="G94" s="1"/>
      <c r="H94" s="1"/>
      <c r="I94" s="1"/>
      <c r="J94" s="1"/>
      <c r="K94"/>
      <c r="L94"/>
      <c r="M94"/>
      <c r="N94"/>
    </row>
    <row r="95" spans="1:14" s="18" customFormat="1" ht="24.95" customHeight="1">
      <c r="A95" s="26"/>
      <c r="B95" s="26"/>
      <c r="C95"/>
      <c r="D95" s="1"/>
      <c r="E95" s="1"/>
      <c r="F95" s="1"/>
      <c r="G95" s="1"/>
      <c r="H95" s="1"/>
      <c r="I95" s="1"/>
      <c r="J95" s="1"/>
      <c r="K95"/>
      <c r="L95"/>
      <c r="M95"/>
      <c r="N95"/>
    </row>
    <row r="96" spans="1:14" s="18" customFormat="1" ht="24.95" customHeight="1">
      <c r="A96" s="26"/>
      <c r="B96" s="26"/>
      <c r="C96"/>
      <c r="D96" s="1"/>
      <c r="E96" s="1"/>
      <c r="F96" s="1"/>
      <c r="G96" s="1"/>
      <c r="H96" s="1"/>
      <c r="I96" s="1"/>
      <c r="J96" s="1"/>
      <c r="K96"/>
      <c r="L96"/>
      <c r="M96"/>
      <c r="N96"/>
    </row>
    <row r="97" spans="1:14" s="30" customFormat="1" ht="24.95" customHeight="1" thickBot="1">
      <c r="A97" s="29"/>
      <c r="B97" s="29"/>
      <c r="C97"/>
      <c r="D97" s="1"/>
      <c r="E97" s="1"/>
      <c r="F97" s="1"/>
      <c r="G97" s="1"/>
      <c r="H97" s="1"/>
      <c r="I97" s="1"/>
      <c r="J97" s="1"/>
      <c r="K97"/>
      <c r="L97"/>
      <c r="M97"/>
      <c r="N97"/>
    </row>
    <row r="98" spans="1:14" s="18" customFormat="1" ht="24.95" customHeight="1" thickTop="1">
      <c r="A98" s="26"/>
      <c r="B98" s="26"/>
      <c r="C98"/>
      <c r="D98" s="1"/>
      <c r="E98" s="1"/>
      <c r="F98" s="1"/>
      <c r="G98" s="1"/>
      <c r="H98" s="1"/>
      <c r="I98" s="1"/>
      <c r="J98" s="1"/>
      <c r="K98"/>
      <c r="L98"/>
      <c r="M98"/>
      <c r="N98"/>
    </row>
    <row r="99" spans="1:14" s="18" customFormat="1" ht="24.95" customHeight="1">
      <c r="A99" s="26"/>
      <c r="B99" s="26"/>
      <c r="C99"/>
      <c r="D99" s="1"/>
      <c r="E99" s="1"/>
      <c r="F99" s="1"/>
      <c r="G99" s="1"/>
      <c r="H99" s="1"/>
      <c r="I99" s="1"/>
      <c r="J99" s="1"/>
      <c r="K99"/>
      <c r="L99"/>
      <c r="M99"/>
      <c r="N99"/>
    </row>
    <row r="100" spans="1:16" s="33" customFormat="1" ht="24.95" customHeight="1">
      <c r="A100" s="31"/>
      <c r="B100" s="31"/>
      <c r="C100"/>
      <c r="D100" s="1"/>
      <c r="E100" s="1"/>
      <c r="F100" s="1"/>
      <c r="G100" s="1"/>
      <c r="H100" s="1"/>
      <c r="I100" s="1"/>
      <c r="J100" s="1"/>
      <c r="K100"/>
      <c r="L100"/>
      <c r="M100"/>
      <c r="N100"/>
      <c r="O100" s="32"/>
      <c r="P100" s="32"/>
    </row>
    <row r="101" spans="1:16" s="18" customFormat="1" ht="24.95" customHeight="1">
      <c r="A101" s="26"/>
      <c r="B101" s="26"/>
      <c r="C101"/>
      <c r="D101" s="1"/>
      <c r="E101" s="1"/>
      <c r="F101" s="1"/>
      <c r="G101" s="1"/>
      <c r="H101" s="1"/>
      <c r="I101" s="1"/>
      <c r="J101" s="1"/>
      <c r="K101"/>
      <c r="L101"/>
      <c r="M101"/>
      <c r="N101"/>
      <c r="O101" s="19"/>
      <c r="P101" s="6"/>
    </row>
    <row r="102" spans="15:16" ht="15">
      <c r="O102" s="9"/>
      <c r="P102" s="9"/>
    </row>
  </sheetData>
  <sheetProtection algorithmName="SHA-512" hashValue="AylMgvpPggPyRigYT9tF0HE62/nI+weNb/5k7/ZLr0Wu2DdNPOu00WOzCq/DI2VUgbknybZvSrmcuLW3iwB5ag==" saltValue="gjq8HdVN0yZpnv6vw0/AuA==" spinCount="100000" sheet="1" objects="1" scenarios="1"/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78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Miroslav</dc:creator>
  <cp:keywords/>
  <dc:description/>
  <cp:lastModifiedBy>Slováková Daniela</cp:lastModifiedBy>
  <cp:lastPrinted>2022-01-12T14:26:19Z</cp:lastPrinted>
  <dcterms:created xsi:type="dcterms:W3CDTF">2021-02-01T12:13:58Z</dcterms:created>
  <dcterms:modified xsi:type="dcterms:W3CDTF">2024-02-07T06:30:44Z</dcterms:modified>
  <cp:category/>
  <cp:version/>
  <cp:contentType/>
  <cp:contentStatus/>
</cp:coreProperties>
</file>