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3285" windowWidth="12720" windowHeight="1150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<sst xmlns="http://schemas.openxmlformats.org/spreadsheetml/2006/main" count="387" uniqueCount="290">
  <si>
    <t>děkanát</t>
  </si>
  <si>
    <t>jednotka</t>
  </si>
  <si>
    <t>celkem</t>
  </si>
  <si>
    <t>celková</t>
  </si>
  <si>
    <t>balení - 6 kusů</t>
  </si>
  <si>
    <t>krabice - 3750 kusů</t>
  </si>
  <si>
    <t>ks</t>
  </si>
  <si>
    <t>knihovna</t>
  </si>
  <si>
    <t>balení - 2 role</t>
  </si>
  <si>
    <t>balení - 100 ks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</si>
  <si>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</si>
  <si>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</si>
  <si>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</si>
  <si>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</si>
  <si>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 xml:space="preserve">MÝDLA </t>
  </si>
  <si>
    <t>PŘÍPRAVKY NA PODLAHY</t>
  </si>
  <si>
    <t>PŘÍPRAVKY NA NÁDOBÍ</t>
  </si>
  <si>
    <t>TOALETNÍ POTŘEBY, RUČNÍKY</t>
  </si>
  <si>
    <t>prostředek, který odstraňuje prach a šmouhy, mastné skvrny, čistí dřevěné plochy, sklo, elektroniku, 250 ml</t>
  </si>
  <si>
    <t>prostředek (leštěnka), který ošětřuje nábytek a zabraňuje vysychání dřeva, 750 ml</t>
  </si>
  <si>
    <t>OŠETŘENÍ NÁBYTKU</t>
  </si>
  <si>
    <t>UKLIDOVÉ POMŮCKY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</si>
  <si>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</si>
  <si>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</si>
  <si>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</si>
  <si>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</si>
  <si>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</si>
  <si>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PŘÍPRAVKY NA SKLO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</si>
  <si>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</si>
  <si>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</si>
  <si>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</si>
  <si>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</si>
  <si>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</si>
  <si>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</si>
  <si>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</si>
  <si>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</si>
  <si>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</si>
  <si>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</si>
  <si>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</si>
  <si>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</si>
  <si>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</si>
  <si>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</si>
  <si>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</si>
  <si>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</si>
  <si>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>ZÁSOBNÍKY A DÁVKOVAČE</t>
  </si>
  <si>
    <t xml:space="preserve">ks 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</si>
  <si>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</si>
  <si>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</si>
  <si>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</si>
  <si>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</si>
  <si>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PŘÍPRAVKY NA RUCE</t>
  </si>
  <si>
    <t>krém na ruce, olivový, měsíčkový, original, ochranný, 85 ml</t>
  </si>
  <si>
    <t>OSTATNÍ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</si>
  <si>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</si>
  <si>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</si>
  <si>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</si>
  <si>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</si>
  <si>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</si>
  <si>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</si>
  <si>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</si>
  <si>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PŘÍPRAVKY NA TOALETY</t>
  </si>
  <si>
    <t>Množství</t>
  </si>
  <si>
    <t>Cena bez DPH (Kč)</t>
  </si>
  <si>
    <t>jednotková</t>
  </si>
  <si>
    <t>Specifikace zboží</t>
  </si>
  <si>
    <t>Celkem</t>
  </si>
  <si>
    <t>sklad UniMeC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</si>
  <si>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</si>
  <si>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</si>
  <si>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</si>
  <si>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</si>
  <si>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</si>
  <si>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</si>
  <si>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</si>
  <si>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</si>
  <si>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</si>
  <si>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univerzální dezinfekční a čistící prostředek, vysoce účinný, příjemná vůně, 1 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</si>
  <si>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</si>
  <si>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</si>
  <si>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</si>
  <si>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</si>
  <si>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</si>
  <si>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</si>
  <si>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</si>
  <si>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</si>
  <si>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</si>
  <si>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</si>
  <si>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</si>
  <si>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</si>
  <si>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</si>
  <si>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</si>
  <si>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</si>
  <si>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</si>
  <si>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</si>
  <si>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</si>
  <si>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</si>
  <si>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</si>
  <si>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</si>
  <si>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úklidové mycí hadříky, vysoce sací materiál, rozměr 18 x 15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</si>
  <si>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</si>
  <si>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</si>
  <si>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</si>
  <si>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</si>
  <si>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</si>
  <si>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120 l, rozměr 70 x 110 cm, černé, vhodné na suť, typ 200 LDPE</t>
  </si>
  <si>
    <t>odpadkové pytle do koše, 120 l, rozměr 70 x 110 cm, žluté, vhodné na třídění odpadu, PE 60 mic</t>
  </si>
  <si>
    <t>odpadkové pytle do koše, 120 l, rozměr 70 x 110 cm, modré, vhodné na třídění odpadu, PE 60 mic</t>
  </si>
  <si>
    <t>odpadkové pytle do koše, 120 l, rozměr 70 x 110 cm, červené, vhodné na třídění odpadu, PE 60 mic</t>
  </si>
  <si>
    <t>odpadkové pytle do koše, 240 l, rozměr 100 x 125 cm, černé, vhodné na těžší odpad, HDPE 35 mic</t>
  </si>
  <si>
    <t>odpadkový koš drátěný, černý,  24 l, 34,5 x 29,5 cm</t>
  </si>
  <si>
    <t>odpadkový koš drátěný, bílý kov,  60 l, 34 x 26,5 x 56 cm</t>
  </si>
  <si>
    <t>zipové sáčky, rozměr 80 x 120 mm</t>
  </si>
  <si>
    <t>zipové sáčky, rozměr 100x150 mm</t>
  </si>
  <si>
    <t>Šafránkův pavilon</t>
  </si>
  <si>
    <t>Provozně technické oddělení Lidická</t>
  </si>
  <si>
    <t>Ústav chemie</t>
  </si>
  <si>
    <t>Ústav patologické fyziologie</t>
  </si>
  <si>
    <t>Ústav hygieny</t>
  </si>
  <si>
    <t>Ústav biofyziky</t>
  </si>
  <si>
    <t>sklad UniMeC (Modrá posluchárna)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</si>
  <si>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</si>
  <si>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</si>
  <si>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</si>
  <si>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</si>
  <si>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</si>
  <si>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</si>
  <si>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</si>
  <si>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http://www.vybaveniprouklid.cz/isolda-penove-mydlo-violet-5-l-do-zpenovaciho-davkovace/d-71409/?gclid=Cj0KEQiA5vXEBRChycOl36LPn5EBEiQAJV2-bNyi9nHIzXXsjwebi_NXlvuB7is5mw1olwtuLdpQ0oUaAmPt8P8HAQ</t>
  </si>
  <si>
    <t>https://www.alter-hk.cz/chiroderm-tekute-mydlo-s-antibakter-prisadou-5l-10510005.html</t>
  </si>
  <si>
    <t>http://www.partner4office.cz/savo-wc-cistic-citron-750ml-88685.html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</si>
  <si>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</si>
  <si>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</si>
  <si>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</si>
  <si>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</si>
  <si>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</si>
  <si>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</si>
  <si>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http://www.partner4office.cz/krystal-na-nadobi-5l-88470.html</t>
  </si>
  <si>
    <t>http://www.ageo.cz/produkt/pronto-spray-proti-prachu-250ml-multifunkcni?gclid=Cj0KEQiA8orFBRCEpODivaOft_EBEiQAy3mlfSwjkI0iuGP_bLJHiK6TA_jffYsM8dDoxCI3SidcH2caAujx8P8HAQ</t>
  </si>
  <si>
    <t>http://www.skolni-potreby.eu/krystal-lestenka-na-nabytek-750ml-89813.html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</si>
  <si>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</si>
  <si>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</si>
  <si>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</si>
  <si>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</si>
  <si>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</si>
  <si>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</si>
  <si>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https://www.gastrozone.cz/masta-smetak-s-nasadou-plast-masta-130-cm.html</t>
  </si>
  <si>
    <t>http://fraho.cz/smetaky-vnitrni/33433-smetak-dreveny-cerny-s-tyci-130x30x5-cm-chlup-6-cm-drevo-plast-8006289530346.html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</si>
  <si>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</si>
  <si>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</si>
  <si>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</si>
  <si>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http://www.partner4office.cz/myci-hadriky-3ks-88494.html</t>
  </si>
  <si>
    <t>http://www.partner4office.cz/houbicky-na-nadobi-10ks-88405.html</t>
  </si>
  <si>
    <t>http://www.partner4office.cz/houbicky-kuchynske-profilovane-velke-3ks-88404.html</t>
  </si>
  <si>
    <t>http://www.partner4office.cz/odpadkove-pytle-economy-35l-8mic-30ks-88618.html</t>
  </si>
  <si>
    <t>http://shopiq.cz/sacky-do-kose-63x85-70l-40ks</t>
  </si>
  <si>
    <t>http://pape.cz/Produkty/ProduktyDetail.aspx?inom=15481</t>
  </si>
  <si>
    <t>http://pape.cz/Produkty/ProduktyDetail.aspx?inom=15476</t>
  </si>
  <si>
    <t>http://pape.cz/Produkty/ProduktyDetail.aspx?inom=15477</t>
  </si>
  <si>
    <t>http://www.partner4office.cz/odpadkove-pytle-240l-35mic-10ks-hdpe-88611.html</t>
  </si>
  <si>
    <t>https://www.uklizenoshop.cz/losdi-sidney-davkovac-tekuteho-mydla-ciry-plast-1000-ml?gclid=CjwKEAiAlZDFBRCKncm67qihiHwSJABtoNIgRmT5_FDb8c1FwSgmQu4hXpThE_B_i23XICoXQqWJIRoCM6bw_wcB</t>
  </si>
  <si>
    <t>http://www.vybaveni-hotelu.cz/cs/kategorie/6177-tork-zasobnik-na-tekute-mydlo-7322540355048.html?gclid=CjwKEAiAlZDFBRCKncm67qihiHwSJABtoNIgWS770IYs8OBPLSegwOew3idx_QGeHfXh376NvjsQKhoCjT3w_wcB</t>
  </si>
  <si>
    <t>https://www.uklizenoshop.cz/zasobnik-papirovych-rucniku-bily-plast-losdi?gclid=CjwKEAiAlZDFBRCKncm67qihiHwSJABtoNIgICtwR2PJ9SBAy7uW4SPHANE3mfJQ-r17ej2qFEOlyhoCg0fw_wcB</t>
  </si>
  <si>
    <t>http://www.partner4office.cz/zasobnik-na-rucniky-h3-mini-bily-88822.html</t>
  </si>
  <si>
    <t>http://www.partner4office.cz/zasobnik-toaletniho-papiru-t-prum-19-23-28-36-cm-88840.html</t>
  </si>
  <si>
    <t>http://www.partner4office.cz/kos-odpadkovy-drateny-cerny-86866.html</t>
  </si>
  <si>
    <t>https://www.uklizenoshop.cz/kos-kancelarsky-velky-stribrny-34-5x29-5-cm-24-l-kov?gclid=CjwKEAiAlZDFBRCKncm67qihiHwSJABtoNIg2zQXbKuF0qMI64b0OL9UAQ1EmuLW32P5XssxNvx-IRoCC5rw_wcB</t>
  </si>
  <si>
    <t>https://www.uklizenoshop.cz/odpadkovy-kos-drateny-bily-kov-60-l?gclid=CjwKEAiAlZDFBRCKncm67qihiHwSJABtoNIgLRAoTo3pyBWBjGtmvQXvrn4ZNnzC2r-Od2FTu0TgpBoCwdDw_wcB</t>
  </si>
  <si>
    <t>https://www.b2bpartner.cz/kovovy-venkovni-popelnik-20-litru-cerny-2/?gclid=CjwKEAiAlZDFBRCKncm67qihiHwSJABtoNIgsnsa1jhPcYIWmEojrj58M2ZOLVvIwx-jlJ9yBuN9bBoCwc3w_wcB</t>
  </si>
  <si>
    <t>https://www.drmax.cz/indulona-mesickova-85ml?gclid=CjwKEAiAlZDFBRCKncm67qihiHwSJABtoNIgILSyCz1xKM50oPBMN_JEAGw9zPh8hBIDC1197y4giRoCVQnw_wcB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</si>
  <si>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</si>
  <si>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</si>
  <si>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</si>
  <si>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http://www.partner4office.cz/sterka-na-okna-35cm-88711.html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</si>
  <si>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</si>
  <si>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</si>
  <si>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dávkovač na dezinfekci, 1000 ml, bílý, plast, připevnění ke zdi kompatibilní s dávkovačem Tork Elevation</t>
  </si>
  <si>
    <t>zásobník na papírové utěrky ZZ, bílý, plast, připevnění ke zdi kompatibilní se zásobníkem H3 mini</t>
  </si>
  <si>
    <t>zásobník na papírové utěrky ZZ, bílý, plast, připevnění ke zdi kompatibilní se zásobníkem Losdi</t>
  </si>
  <si>
    <t>zásobník na toaletní papír,  bílý, plast, pro jumbo role průměru až 36 cm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</si>
  <si>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</si>
  <si>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</si>
  <si>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</si>
  <si>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</si>
  <si>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</si>
  <si>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</si>
  <si>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</si>
  <si>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</si>
  <si>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https://www.alter-hk.cz/bel-pomeranc-5l-na-uklid-a-nadobi-80900302.html</t>
  </si>
  <si>
    <t>https://www.alter-hk.cz/index.php?q=favorit</t>
  </si>
  <si>
    <t>https://www.alter-hk.cz/hul-drevena-140cm-uzka-na-drevene-smetaky-92100100.html</t>
  </si>
  <si>
    <t>https://www.alter-hk.cz/mistran-myci-hadr-60x80-bily-90911899.html</t>
  </si>
  <si>
    <t>https://www.alter-hk.cz/taska-ldpe-odnosna-44x48cm-ruzne-motivy-91700306.html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</si>
  <si>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</si>
  <si>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</si>
  <si>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</si>
  <si>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</si>
  <si>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</si>
  <si>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</si>
  <si>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</si>
  <si>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https://www.alter-hk.cz/ryzak-na-hul-220mm-tvrdy-91513001.html</t>
  </si>
  <si>
    <t>https://www.alter-hk.cz/index.php?detail=90310707</t>
  </si>
  <si>
    <t>https://www.alter-hk.cz/smetak-na-hul-dreveny-nelakovany-285mm-bez-zavitu-91511001.html</t>
  </si>
  <si>
    <t>https://www.alter-hk.cz/index.php?q=chodn%Edk</t>
  </si>
  <si>
    <t>https://www.alter-hk.cz/-55570330.html</t>
  </si>
  <si>
    <t>prostírací ubrousky, 30 x 30 cm, 1vrstvé</t>
  </si>
  <si>
    <t>http://www.nejhygiena.cz/podlaha/krystal-na-podlahu-5-l/</t>
  </si>
  <si>
    <t>https://www.alter-hk.cz/pytel-odpad-cerny-70x110-200my-91700619.html</t>
  </si>
  <si>
    <t>https://www.alter-hk.cz/kos-na-odpadky-s-hranatym-vikem-15l-91500055.html</t>
  </si>
  <si>
    <t>https://www.alter-hk.cz/kos-na-odpadky-s-hranatym-vikem-50l-91500071.html</t>
  </si>
  <si>
    <t>https://www.alter-hk.cz/hygienicke-sacky-mikrotenove-kazeta-25ks-v-kazete-90315300.html</t>
  </si>
  <si>
    <t>https://www.alter-hk.cz/stetka-na-wc-bila-91510001.html</t>
  </si>
  <si>
    <t>WC štětka, 70 cm</t>
  </si>
  <si>
    <t>zamrazovací sáčky mikrotenové s popisem 20 x 30 cm/15my</t>
  </si>
  <si>
    <t>balení - 40 ks</t>
  </si>
  <si>
    <t>http://www.hafyso.cz/zamrazovaci-sacky-s-popisem-20x30-cm15my-50ksbal-p-15.html?zenid=9d2d5a09e870d6abbf7b350ca3112532</t>
  </si>
  <si>
    <t>zipové sáčky rychlouzavírací, LDPE,  40 µm, rozměr 40 x 60 mm</t>
  </si>
  <si>
    <t>https://obalto.cz/sacky-zip/125-rychlouzaviraci-sack-zip-40-x-60-mm-100-ks.html?search_query=ZIP+40+x+60+mm&amp;results=26</t>
  </si>
  <si>
    <t>zipové sáčky rychlouzavírací, LDPE,  40 µm, rozměr 350 x 450 mm</t>
  </si>
  <si>
    <t>https://obalto.cz/sacky-zip/151-rychlouzaviraci-sack-zip-350-x-450-mm-100-ks.html?search_query=ZIP+40+x+60+mm&amp;results=26</t>
  </si>
  <si>
    <t>mikrotenové sáčky, transparentní, 20 x 30 cm/8my</t>
  </si>
  <si>
    <t>https://www.alter-hk.cz/sacek-mikrotenovy-20x30-8my-transparentni-blok--55082030.html</t>
  </si>
  <si>
    <t>zipové sáčky rychlouzavírací, LDPE,  40 µm, rozměr 200 x 300 mm</t>
  </si>
  <si>
    <t>https://obalto.cz/sacky-zip/145-rychlouzaviraci-sack-zip-200-x-300-mm-100-ks.html?search_query=ZIP+40+x+60+mm&amp;results=26</t>
  </si>
  <si>
    <t>zipové sáčky rychlouzavírací, LDPE,  40 µm, rozměr 150 x 220 mm</t>
  </si>
  <si>
    <t>https://obalto.cz/sacky-zip/140-rychlouzaviraci-sack-zip-150-x-220-mm-100-ks.html?search_query=ZIP+40+x+60+mm&amp;results=26</t>
  </si>
  <si>
    <t>zipové sáčky rychlouzavírací, LDPE,  40 µm, rozměr 70 x 100 mm</t>
  </si>
  <si>
    <t>https://obalto.cz/sacky-zip/128-rychlouzaviraci-sack-zip-70-x-100-mm-100-ks.html?search_query=ZIP+40+x+60+mm&amp;results=26</t>
  </si>
  <si>
    <t>https://www.alter-hk.cz/bannderm-300ml-dezinfekcni-tekute-mydlo-10501805.html</t>
  </si>
  <si>
    <t>tekuté mýdlo s antibakt. přísadou s dávkovačem, objem 300 ml</t>
  </si>
  <si>
    <t>košíček na WC gel</t>
  </si>
  <si>
    <t>https://www.alter-hk.cz/index.php?detail=99999076</t>
  </si>
  <si>
    <t>bělící přípravek na prádlo, 1 l</t>
  </si>
  <si>
    <t>https://www.alter-hk.cz/savo-perex-1l-90100311.html</t>
  </si>
  <si>
    <t>https://www.alter-hk.cz/-90567401.html</t>
  </si>
  <si>
    <t>antibakteriální gel v dávkovači s pumpičkou, obsah dávkovače 500 ml</t>
  </si>
  <si>
    <t>antibakteriální, náhradní náplň, obsah dávkovače 500 ml</t>
  </si>
  <si>
    <t>https://www.alter-hk.cz/chiroderm-gel-500ml-s-pumpickou-10510109.html</t>
  </si>
  <si>
    <t>https://www.alter-hk.cz/chiroderm-500ml-dezinfekce-10510209.html</t>
  </si>
  <si>
    <t>vlhčené ubrousky antibakteriální</t>
  </si>
  <si>
    <t>http://www.leifheit-shop.cz/rucni-mop-na-okna-3v1-plus-s-teleskopickou-tyci-s-kloubem-click-system-leifheit-51120</t>
  </si>
  <si>
    <t>https://vlhcene-ubrousky.heureka.cz/linteo-satin-vlhcene-ubrousky-40-ks/#</t>
  </si>
  <si>
    <t>https://www.alter-hk.cz/aktivit-g-500ml-na-grily-a-trouby-na-pripaleniny-10601011.html</t>
  </si>
  <si>
    <t>https://www.alter-hk.cz/ariel-6kg-white-amp-color-praci-prasek-80-pd-90416511.html</t>
  </si>
  <si>
    <t>https://www.alter-hk.cz/drevena-paratka-65mm-55566717.html</t>
  </si>
  <si>
    <t>https://www.top-obaly.cz/produkt/zip-sacky-classic</t>
  </si>
  <si>
    <t>balení - 500 ks</t>
  </si>
  <si>
    <t>dezinfekční sprej a spolehlivý odstraňovač plísní, hubí plísně, houby a bakterie, vhodný na stěny, obklady a spáry, objem 0,5 litru.</t>
  </si>
  <si>
    <t>mýdlo tekuté s perletí, příjemná parfemace, objem 1 l</t>
  </si>
  <si>
    <t>https://www.alter-hk.cz/vione-tek-mydlo-s-perleti-bile-balzam-1l-80105404.html</t>
  </si>
  <si>
    <t xml:space="preserve">ruční mop na okna 3v1 s teleskopickou tyčí s kloubem 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</si>
  <si>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</si>
  <si>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</si>
  <si>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speciální čisticí prostředek na čištění velkokapacitních grilů, trub na pečení, pecí a plechů na pečení a na odstraňování sazí, objem 500 ml</t>
  </si>
  <si>
    <t>https://sterky-sklo.heureka.cz/leifheit-sterka-na-okna-powerslide-s-teleskopickou-tyci-40-cm/#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</si>
  <si>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</si>
  <si>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odpadkové pytle do koše, 120 l, rozměr 70 x 110 cm, černé, vhodné na třídění odpadu, LDPE 100 mic</t>
  </si>
  <si>
    <t>https://www.alter-hk.cz/pytel-odpad-cerny-70x110-t-100-91700607.html</t>
  </si>
  <si>
    <t>http://3bservis.cz/cleamen/756-cleamen-242-odpady-1l.html</t>
  </si>
  <si>
    <t>http://3bservis.cz/search?orderby=position&amp;controller=search&amp;orderway=desc&amp;search_query=zvon</t>
  </si>
  <si>
    <t>https://www.froseshop.cz/isofa-pro-500g-myci-pasta/</t>
  </si>
  <si>
    <t>odpadkové pytle do koše, 120 l, rozměr 70 x 110 cm, PE 10 mic</t>
  </si>
  <si>
    <t>http://www.partner4office.cz/odpadkove-pytle-zatahovaci-120l-10mic-88624.html#description</t>
  </si>
  <si>
    <t>WC zvon</t>
  </si>
  <si>
    <t>Ústřední sklad</t>
  </si>
  <si>
    <t>PŘÍPRAVKY NA ČIŠTĚNÍ ODPADŮ</t>
  </si>
  <si>
    <t xml:space="preserve">úklidové utěrky z mikrovlákna, rozměr 30 x 35 cm, 280g/m2 </t>
  </si>
  <si>
    <t>https://www.alfachem.cz/svedska-uterka-z-mikrovlakna-30-x-35-cm-280g-m2-zluta.html</t>
  </si>
  <si>
    <t>http://www.partner4office.cz/krystal-eco-na-koupelny-750ml-88467.html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</si>
  <si>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</si>
  <si>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</si>
  <si>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</si>
  <si>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https://www.alter-hk.cz/-80120560.html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</si>
  <si>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</si>
  <si>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</si>
  <si>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https://www.alter-hk.cz/largo-mandle-a-mleko-toaletni-mydlo-100g-37902710M.html</t>
  </si>
  <si>
    <t>odpadkový koš drátěný, černý, 16 l, pr. 26,5 cm</t>
  </si>
  <si>
    <t>https://www.domstav.cz/pianeta-kos-kancelarsky-kovovy-cerny-maly-16-l-pr.265-cm/</t>
  </si>
  <si>
    <t>https://www.alza.cz/maxi/leifheit-mop-profi-vedro-profi-s-naslapnym-zdimanim-55077-sleva-d5224805.htm?kampan=adpla_vendor_82158-Leifheit_c_1o1_EAN8001j_newish_9062897&amp;gclid=EAIaIQobChMIldOblpzI2QIVUIuyCh0HFQpQEAQYASABEgIbv_D_BwE</t>
  </si>
  <si>
    <t>ÚTL</t>
  </si>
  <si>
    <t>mop na úklid, bavlněný,  40 cm, boční jazýčkový úchyt</t>
  </si>
  <si>
    <t xml:space="preserve">
vědro 8l s nášlapným ždímáním vč. mopu pro všechny typy podlah, záběr mopu 42cm, pohyblivý kloub, ždímací systém ve vědru </t>
  </si>
  <si>
    <t>Ústav farmakologie</t>
  </si>
  <si>
    <t>Biomedic</t>
  </si>
  <si>
    <t>mycí pasta s vyváženým obsahem přírodního abraziva a mletého vápence na silně zašpiněné ruce. Složení doplněné o glycerin zaručuje pokožce po umytí vhodnou regenerací. 0,5 kg</t>
  </si>
  <si>
    <t xml:space="preserve">dle nabídky: - 664 08 099  VOZÍK ROLL – MOP 2 x 17 L SE ŽDÍMAČEM a KOŠÍKEM + DRŽÁK NA PYTEL, kovový (2.400,00 Kč bez DPH)
- 664 28 116  DRŽÁK  SPEEDY  40 cm pro jazykový mop (lze použít i pro mop FLIPPER) (240,00 Kč bez DPH)
- 664 310 1141  MOP  FLIPPER BAVLNA 40 cm (69,00 Kč bez DPH)
-          664 21 056   Násada pro MOP hliník 140 cm, průměr 22 mm ……………………………………………………………………       63,00 Kč bez DPH
</t>
  </si>
  <si>
    <t>úklidový vozík: vědro 2 x 17 l se ždímačem a košíkem vč. držáku na pytel a mopu, (kovový držák 40 cm pro jazykový mop; mop bavlna 40 cm; násada pro mop hliník 140 cm, průměr 22 mm)</t>
  </si>
  <si>
    <t>Odkaz na možný výrobek za účelem vysvětlení požadavku, přičemž dodavatel může dodat rovnocenné (a lepší) řešení</t>
  </si>
  <si>
    <t>Prostředek určený k čištění odpadů zanesených tuky a mastnotou, zejména kuchyňských výlevek, vhodný na nerezové, chromované, umělohmotné i keramické povrchy odpadů, 1 l</t>
  </si>
  <si>
    <t>gelový tekutý alkalický prostředek se zesíleným a razantním účinkem na uvolnění ucpaných odpadů, 1 l</t>
  </si>
  <si>
    <t>prostředek na snadné odstranění vodního kamene, rzi, silnějších vrstev mechanických nečistot, ošetřuje baterie, zajistí lesk, 750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</si>
</sst>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right" vertical="center" inden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right" vertical="center" indent="1"/>
    </xf>
    <xf numFmtId="0" fontId="8" fillId="0" borderId="1" xfId="20" applyFill="1" applyBorder="1"/>
    <xf numFmtId="0" fontId="8" fillId="0" borderId="3" xfId="20" applyFill="1" applyBorder="1" applyAlignment="1">
      <alignment vertical="justify"/>
    </xf>
    <xf numFmtId="4" fontId="7" fillId="2" borderId="1" xfId="0" applyNumberFormat="1" applyFont="1" applyFill="1" applyBorder="1" applyAlignment="1">
      <alignment horizontal="right" vertical="center" indent="1"/>
    </xf>
    <xf numFmtId="4" fontId="7" fillId="2" borderId="7" xfId="0" applyNumberFormat="1" applyFont="1" applyFill="1" applyBorder="1" applyAlignment="1">
      <alignment horizontal="right" vertical="center" indent="1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20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right" vertical="center" indent="1"/>
    </xf>
    <xf numFmtId="0" fontId="9" fillId="0" borderId="0" xfId="0" applyFont="1"/>
    <xf numFmtId="0" fontId="0" fillId="0" borderId="10" xfId="0" applyBorder="1" applyAlignment="1">
      <alignment horizontal="center" vertical="center"/>
    </xf>
    <xf numFmtId="0" fontId="0" fillId="0" borderId="1" xfId="0" applyFont="1" applyFill="1" applyBorder="1" applyAlignment="1">
      <alignment horizontal="justify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/>
    </xf>
    <xf numFmtId="0" fontId="0" fillId="0" borderId="1" xfId="0" applyFont="1" applyFill="1" applyBorder="1" applyAlignment="1">
      <alignment horizontal="justify" vertical="center"/>
    </xf>
    <xf numFmtId="0" fontId="0" fillId="5" borderId="11" xfId="0" applyFill="1" applyBorder="1"/>
    <xf numFmtId="0" fontId="0" fillId="5" borderId="12" xfId="0" applyFill="1" applyBorder="1"/>
    <xf numFmtId="0" fontId="0" fillId="4" borderId="3" xfId="0" applyFont="1" applyFill="1" applyBorder="1" applyAlignment="1">
      <alignment horizontal="left" vertical="center" wrapText="1"/>
    </xf>
    <xf numFmtId="0" fontId="8" fillId="0" borderId="3" xfId="20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/>
    </xf>
    <xf numFmtId="0" fontId="0" fillId="0" borderId="3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20" applyFont="1" applyFill="1" applyBorder="1" applyAlignment="1">
      <alignment vertical="justify"/>
    </xf>
    <xf numFmtId="0" fontId="10" fillId="0" borderId="1" xfId="20" applyFont="1" applyFill="1" applyBorder="1" applyAlignment="1">
      <alignment horizontal="left" vertical="center" wrapText="1"/>
    </xf>
    <xf numFmtId="0" fontId="10" fillId="0" borderId="3" xfId="20" applyFont="1" applyFill="1" applyBorder="1" applyAlignment="1">
      <alignment horizontal="left" vertical="center" wrapText="1"/>
    </xf>
    <xf numFmtId="0" fontId="10" fillId="0" borderId="1" xfId="20" applyFont="1" applyFill="1" applyBorder="1" applyAlignment="1">
      <alignment horizontal="justify"/>
    </xf>
    <xf numFmtId="0" fontId="10" fillId="0" borderId="1" xfId="20" applyFont="1" applyFill="1" applyBorder="1"/>
    <xf numFmtId="0" fontId="10" fillId="0" borderId="3" xfId="20" applyFont="1" applyBorder="1" applyAlignment="1">
      <alignment vertical="justify"/>
    </xf>
    <xf numFmtId="0" fontId="10" fillId="0" borderId="7" xfId="20" applyFont="1" applyFill="1" applyBorder="1" applyAlignment="1">
      <alignment vertical="justify"/>
    </xf>
    <xf numFmtId="0" fontId="10" fillId="0" borderId="3" xfId="20" applyFont="1" applyBorder="1" applyAlignment="1">
      <alignment wrapText="1"/>
    </xf>
    <xf numFmtId="0" fontId="10" fillId="0" borderId="3" xfId="20" applyFont="1" applyFill="1" applyBorder="1"/>
    <xf numFmtId="0" fontId="10" fillId="0" borderId="1" xfId="20" applyFont="1" applyBorder="1" applyAlignment="1">
      <alignment horizontal="left" vertical="center" wrapText="1"/>
    </xf>
    <xf numFmtId="0" fontId="10" fillId="0" borderId="3" xfId="20" applyFont="1" applyFill="1" applyBorder="1" applyAlignment="1">
      <alignment vertical="justify"/>
    </xf>
    <xf numFmtId="0" fontId="11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right" vertical="center" indent="1"/>
    </xf>
    <xf numFmtId="4" fontId="7" fillId="2" borderId="13" xfId="0" applyNumberFormat="1" applyFont="1" applyFill="1" applyBorder="1" applyAlignment="1">
      <alignment horizontal="right" vertical="center" indent="1"/>
    </xf>
    <xf numFmtId="0" fontId="7" fillId="0" borderId="3" xfId="0" applyFont="1" applyBorder="1" applyAlignment="1">
      <alignment wrapText="1"/>
    </xf>
    <xf numFmtId="0" fontId="8" fillId="0" borderId="3" xfId="20" applyFill="1" applyBorder="1"/>
    <xf numFmtId="0" fontId="8" fillId="0" borderId="0" xfId="20"/>
    <xf numFmtId="0" fontId="7" fillId="4" borderId="1" xfId="0" applyFont="1" applyFill="1" applyBorder="1" applyAlignment="1">
      <alignment horizontal="justify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right" vertical="center" indent="1"/>
    </xf>
    <xf numFmtId="0" fontId="8" fillId="0" borderId="14" xfId="20" applyBorder="1" applyAlignment="1">
      <alignment vertical="justify"/>
    </xf>
    <xf numFmtId="0" fontId="7" fillId="0" borderId="14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1" xfId="20" applyFill="1" applyBorder="1" applyAlignment="1">
      <alignment vertical="justify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7" xfId="20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8" fillId="0" borderId="1" xfId="20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49" fontId="8" fillId="0" borderId="1" xfId="20" applyNumberForma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 indent="1"/>
    </xf>
    <xf numFmtId="4" fontId="0" fillId="0" borderId="4" xfId="0" applyNumberFormat="1" applyFont="1" applyFill="1" applyBorder="1" applyAlignment="1">
      <alignment horizontal="right" vertical="center" indent="1"/>
    </xf>
    <xf numFmtId="4" fontId="7" fillId="0" borderId="1" xfId="0" applyNumberFormat="1" applyFont="1" applyFill="1" applyBorder="1" applyAlignment="1">
      <alignment horizontal="right" vertical="center" indent="1"/>
    </xf>
    <xf numFmtId="4" fontId="0" fillId="0" borderId="2" xfId="0" applyNumberFormat="1" applyFont="1" applyFill="1" applyBorder="1" applyAlignment="1">
      <alignment horizontal="right" vertical="center" indent="1"/>
    </xf>
    <xf numFmtId="4" fontId="7" fillId="0" borderId="7" xfId="0" applyNumberFormat="1" applyFont="1" applyFill="1" applyBorder="1" applyAlignment="1">
      <alignment horizontal="right" vertical="center" indent="1"/>
    </xf>
    <xf numFmtId="4" fontId="0" fillId="0" borderId="13" xfId="0" applyNumberFormat="1" applyFont="1" applyFill="1" applyBorder="1" applyAlignment="1">
      <alignment horizontal="right" vertical="center" indent="1"/>
    </xf>
    <xf numFmtId="4" fontId="7" fillId="0" borderId="2" xfId="0" applyNumberFormat="1" applyFont="1" applyFill="1" applyBorder="1" applyAlignment="1">
      <alignment horizontal="right" vertical="center" indent="1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1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ner4office.cz/papir-toaletni-jumbo-190mm-2vrstvy-recykl-120m-88736.html" TargetMode="External" /><Relationship Id="rId2" Type="http://schemas.openxmlformats.org/officeDocument/2006/relationships/hyperlink" Target="http://www.partner4office.cz/rucnik-dvouvrstvy-zz-zeleny-2-vrstvy-3750ks-88649.html" TargetMode="External" /><Relationship Id="rId3" Type="http://schemas.openxmlformats.org/officeDocument/2006/relationships/hyperlink" Target="http://www.partner4office.cz/rucnik-dvouvrstvy-zz-bily-2-vrstvy-3750ks-88650.html" TargetMode="External" /><Relationship Id="rId4" Type="http://schemas.openxmlformats.org/officeDocument/2006/relationships/hyperlink" Target="https://www.alter-hk.cz/katrin-plus-toaletni-papir-3-v-bily-150-utr-16525-79165250.html" TargetMode="External" /><Relationship Id="rId5" Type="http://schemas.openxmlformats.org/officeDocument/2006/relationships/hyperlink" Target="http://www.partner4office.cz/papir-toaletni-jumbo-280mm-2vrstvy-recykl-257m-88738.html" TargetMode="External" /><Relationship Id="rId6" Type="http://schemas.openxmlformats.org/officeDocument/2006/relationships/hyperlink" Target="http://www.partner4office.cz/mydlo-tekute-premium-1l-88504.html" TargetMode="External" /><Relationship Id="rId7" Type="http://schemas.openxmlformats.org/officeDocument/2006/relationships/hyperlink" Target="http://www.partner4office.cz/mydlo-tekute-5l-jasmin-88501.html" TargetMode="External" /><Relationship Id="rId8" Type="http://schemas.openxmlformats.org/officeDocument/2006/relationships/hyperlink" Target="http://www.vybaveniprouklid.cz/isolda-penove-mydlo-violet-5-l-do-zpenovaciho-davkovace/d-71409/?gclid=Cj0KEQiA5vXEBRChycOl36LPn5EBEiQAJV2-bNyi9nHIzXXsjwebi_NXlvuB7is5mw1olwtuLdpQ0oUaAmPt8P8HAQ" TargetMode="External" /><Relationship Id="rId9" Type="http://schemas.openxmlformats.org/officeDocument/2006/relationships/hyperlink" Target="https://www.alter-hk.cz/largo-mandle-a-mleko-toaletni-mydlo-100g-37902710M.html" TargetMode="External" /><Relationship Id="rId10" Type="http://schemas.openxmlformats.org/officeDocument/2006/relationships/hyperlink" Target="https://www.alter-hk.cz/chiroderm-tekute-mydlo-s-antibakter-prisadou-5l-10510005.html" TargetMode="External" /><Relationship Id="rId11" Type="http://schemas.openxmlformats.org/officeDocument/2006/relationships/hyperlink" Target="http://www.partner4office.cz/savo-wc-cistic-citron-750ml-88685.html" TargetMode="External" /><Relationship Id="rId12" Type="http://schemas.openxmlformats.org/officeDocument/2006/relationships/hyperlink" Target="http://www.partner4office.cz/savo-original-1l-88682.html" TargetMode="External" /><Relationship Id="rId13" Type="http://schemas.openxmlformats.org/officeDocument/2006/relationships/hyperlink" Target="https://evashop.cz/uklid/4011-prostedek-na-nadobi-jar-1000ml.html" TargetMode="External" /><Relationship Id="rId14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 /><Relationship Id="rId15" Type="http://schemas.openxmlformats.org/officeDocument/2006/relationships/hyperlink" Target="http://www.skolni-potreby.eu/krystal-lestenka-na-nabytek-750ml-89813.html" TargetMode="External" /><Relationship Id="rId16" Type="http://schemas.openxmlformats.org/officeDocument/2006/relationships/hyperlink" Target="https://www.gastrozone.cz/masta-smetak-s-nasadou-plast-masta-130-cm.html" TargetMode="External" /><Relationship Id="rId17" Type="http://schemas.openxmlformats.org/officeDocument/2006/relationships/hyperlink" Target="http://fraho.cz/smetaky-vnitrni/33433-smetak-dreveny-cerny-s-tyci-130x30x5-cm-chlup-6-cm-drevo-plast-8006289530346.html" TargetMode="External" /><Relationship Id="rId18" Type="http://schemas.openxmlformats.org/officeDocument/2006/relationships/hyperlink" Target="http://www.partner4office.cz/houbicky-na-nadobi-10ks-88405.html" TargetMode="External" /><Relationship Id="rId19" Type="http://schemas.openxmlformats.org/officeDocument/2006/relationships/hyperlink" Target="http://www.partner4office.cz/uterky-uklidove-petr-38x38cm-88794.html" TargetMode="External" /><Relationship Id="rId20" Type="http://schemas.openxmlformats.org/officeDocument/2006/relationships/hyperlink" Target="http://www.partner4office.cz/myci-hadr-petr-60x70cm-88397.html" TargetMode="External" /><Relationship Id="rId21" Type="http://schemas.openxmlformats.org/officeDocument/2006/relationships/hyperlink" Target="http://www.partner4office.cz/odpadkove-pytle-economy-35l-8mic-30ks-88618.html" TargetMode="External" /><Relationship Id="rId22" Type="http://schemas.openxmlformats.org/officeDocument/2006/relationships/hyperlink" Target="http://shopiq.cz/sacky-do-kose-63x85-70l-40ks" TargetMode="External" /><Relationship Id="rId23" Type="http://schemas.openxmlformats.org/officeDocument/2006/relationships/hyperlink" Target="http://pape.cz/Produkty/ProduktyDetail.aspx?inom=15481" TargetMode="External" /><Relationship Id="rId24" Type="http://schemas.openxmlformats.org/officeDocument/2006/relationships/hyperlink" Target="http://pape.cz/Produkty/ProduktyDetail.aspx?inom=15477" TargetMode="External" /><Relationship Id="rId25" Type="http://schemas.openxmlformats.org/officeDocument/2006/relationships/hyperlink" Target="http://pape.cz/Produkty/ProduktyDetail.aspx?inom=15476" TargetMode="External" /><Relationship Id="rId26" Type="http://schemas.openxmlformats.org/officeDocument/2006/relationships/hyperlink" Target="http://www.partner4office.cz/odpadkove-pytle-240l-35mic-10ks-hdpe-88611.html" TargetMode="External" /><Relationship Id="rId27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 /><Relationship Id="rId28" Type="http://schemas.openxmlformats.org/officeDocument/2006/relationships/hyperlink" Target="http://www.vybaveni-hotelu.cz/cs/kategorie/6177-tork-zasobnik-na-tekute-mydlo-7322540355048.html?gclid=CjwKEAiAlZDFBRCKncm67qihiHwSJABtoNIgWS770IYs8OBPLSegwOew3idx_QGeHfXh376NvjsQKhoCjT3w_wcB" TargetMode="External" /><Relationship Id="rId29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 /><Relationship Id="rId30" Type="http://schemas.openxmlformats.org/officeDocument/2006/relationships/hyperlink" Target="http://www.partner4office.cz/zasobnik-na-rucniky-h3-mini-bily-88822.html" TargetMode="External" /><Relationship Id="rId31" Type="http://schemas.openxmlformats.org/officeDocument/2006/relationships/hyperlink" Target="http://www.partner4office.cz/zasobnik-toaletniho-papiru-t-prum-19-23-28-36-cm-88840.html" TargetMode="External" /><Relationship Id="rId32" Type="http://schemas.openxmlformats.org/officeDocument/2006/relationships/hyperlink" Target="http://www.partner4office.cz/kos-odpadkovy-drateny-cerny-86866.html" TargetMode="External" /><Relationship Id="rId33" Type="http://schemas.openxmlformats.org/officeDocument/2006/relationships/hyperlink" Target="https://www.uklizenoshop.cz/kos-kancelarsky-velky-stribrny-34-5x29-5-cm-24-l-kov?gclid=CjwKEAiAlZDFBRCKncm67qihiHwSJABtoNIg2zQXbKuF0qMI64b0OL9UAQ1EmuLW32P5XssxNvx-IRoCC5rw_wcB" TargetMode="External" /><Relationship Id="rId34" Type="http://schemas.openxmlformats.org/officeDocument/2006/relationships/hyperlink" Target="https://www.uklizenoshop.cz/odpadkovy-kos-drateny-bily-kov-60-l?gclid=CjwKEAiAlZDFBRCKncm67qihiHwSJABtoNIgLRAoTo3pyBWBjGtmvQXvrn4ZNnzC2r-Od2FTu0TgpBoCwdDw_wcB" TargetMode="External" /><Relationship Id="rId35" Type="http://schemas.openxmlformats.org/officeDocument/2006/relationships/hyperlink" Target="https://www.b2bpartner.cz/kovovy-venkovni-popelnik-20-litru-cerny-2/?gclid=CjwKEAiAlZDFBRCKncm67qihiHwSJABtoNIgsnsa1jhPcYIWmEojrj58M2ZOLVvIwx-jlJ9yBuN9bBoCwc3w_wcB" TargetMode="External" /><Relationship Id="rId36" Type="http://schemas.openxmlformats.org/officeDocument/2006/relationships/hyperlink" Target="https://www.drmax.cz/indulona-mesickova-85ml?gclid=CjwKEAiAlZDFBRCKncm67qihiHwSJABtoNIgILSyCz1xKM50oPBMN_JEAGw9zPh8hBIDC1197y4giRoCVQnw_wcB" TargetMode="External" /><Relationship Id="rId37" Type="http://schemas.openxmlformats.org/officeDocument/2006/relationships/hyperlink" Target="https://www.eva.cz/zbozi/DOP01623/wc-souprava-bila-velka/" TargetMode="External" /><Relationship Id="rId38" Type="http://schemas.openxmlformats.org/officeDocument/2006/relationships/hyperlink" Target="https://www.papermax.cz/kbelik-5l-uh-s-pomerovou-carou-2061cz62/?gclid=CjwKEAiAlZDFBRCKncm67qihiHwSJABtoNIgqq9JsCofFjKu_YnYE0sRQ4HGPoTJ3Cy2VJQOxuc75hoC4bfw_wcB" TargetMode="External" /><Relationship Id="rId39" Type="http://schemas.openxmlformats.org/officeDocument/2006/relationships/hyperlink" Target="https://www.kastro.cz/rewrite2.asp?r1=drogerie&amp;r2=vedro&amp;gclid=CjwKEAiAlZDFBRCKncm67qihiHwSJABtoNIgXb17J1F-dSXs9Mqau8F-OC8AegD-XLHyynyw1" TargetMode="External" /><Relationship Id="rId40" Type="http://schemas.openxmlformats.org/officeDocument/2006/relationships/hyperlink" Target="http://www.partner4office.cz/sterka-na-okna-35cm-88711.html" TargetMode="External" /><Relationship Id="rId41" Type="http://schemas.openxmlformats.org/officeDocument/2006/relationships/hyperlink" Target="http://www.kaspa.cz/kuchynske-uterky-perfex-2vrstve/" TargetMode="External" /><Relationship Id="rId42" Type="http://schemas.openxmlformats.org/officeDocument/2006/relationships/hyperlink" Target="https://nakup.itesco.cz/groceries/cs-CZ/products/2001019402715?gclid=CjwKCAjwxo3OBRBpEiwAS7X62Yv1-74JFimC2cV-DcN9Yff0Wt7zrVvVY0Nt4dc88elwlRWwyoDN7hoCHusQAvD_BwE" TargetMode="External" /><Relationship Id="rId43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 /><Relationship Id="rId44" Type="http://schemas.openxmlformats.org/officeDocument/2006/relationships/hyperlink" Target="https://www.alter-hk.cz/banox-hp-plus-5kg-dezinfekce-10500405.html" TargetMode="External" /><Relationship Id="rId45" Type="http://schemas.openxmlformats.org/officeDocument/2006/relationships/hyperlink" Target="https://www.kosik.cz/produkt/184-savo-razant-cistic-odpadu-1l?gclid=Cj0KEQiA5vXEBRChycOl36LPn5EBEiQAJV2-bG6ZxTImre1bpqZYtrIpXoopbb1f8yk4lZt8LczOlEIaAoyJ8P8HAQ" TargetMode="External" /><Relationship Id="rId46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 /><Relationship Id="rId47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 /><Relationship Id="rId48" Type="http://schemas.openxmlformats.org/officeDocument/2006/relationships/hyperlink" Target="https://www.doplnky-bydleni.cz/p/krystal-univerzal-antib-750-ml?gclid=CjwKEAiAz4XFBRCW87vj6-28uFMSJAAHeGZbZinAeuPsjg0i23cFABIFSZbkIZs9t1pLO1SASyltSRoCGhnw_wcB" TargetMode="External" /><Relationship Id="rId49" Type="http://schemas.openxmlformats.org/officeDocument/2006/relationships/hyperlink" Target="https://www.alter-hk.cz/5p-plus-5l-dezinfekce-10500706.html" TargetMode="External" /><Relationship Id="rId50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 /><Relationship Id="rId51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 /><Relationship Id="rId52" Type="http://schemas.openxmlformats.org/officeDocument/2006/relationships/hyperlink" Target="http://www.partner4office.cz/krystal-cistic-oken-750ml-88466.html" TargetMode="External" /><Relationship Id="rId53" Type="http://schemas.openxmlformats.org/officeDocument/2006/relationships/hyperlink" Target="http://www.partner4office.cz/krystal-na-nadobi-5l-88470.html" TargetMode="External" /><Relationship Id="rId54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 /><Relationship Id="rId55" Type="http://schemas.openxmlformats.org/officeDocument/2006/relationships/hyperlink" Target="http://www.partner4office.cz/myci-hadriky-3ks-88494.html" TargetMode="External" /><Relationship Id="rId56" Type="http://schemas.openxmlformats.org/officeDocument/2006/relationships/hyperlink" Target="http://www.partner4office.cz/houbicky-kuchynske-profilovane-velke-3ks-88404.html" TargetMode="External" /><Relationship Id="rId57" Type="http://schemas.openxmlformats.org/officeDocument/2006/relationships/hyperlink" Target="https://www.alter-hk.cz/satur-tablety-do-pisoaru-1kg-80101901.html" TargetMode="External" /><Relationship Id="rId58" Type="http://schemas.openxmlformats.org/officeDocument/2006/relationships/hyperlink" Target="https://www.alter-hk.cz/wc-valecek-zaves-komplet-v-sacku-1ks-90310505.html" TargetMode="External" /><Relationship Id="rId59" Type="http://schemas.openxmlformats.org/officeDocument/2006/relationships/hyperlink" Target="https://www.alter-hk.cz/-90310198M.html" TargetMode="External" /><Relationship Id="rId60" Type="http://schemas.openxmlformats.org/officeDocument/2006/relationships/hyperlink" Target="https://www.alter-hk.cz/glade-by-brise-osvezovac-300ml-lily-of-the-valley-90309506.html" TargetMode="External" /><Relationship Id="rId61" Type="http://schemas.openxmlformats.org/officeDocument/2006/relationships/hyperlink" Target="https://www.alter-hk.cz/bel-pomeranc-5l-na-uklid-a-nadobi-80900302.html" TargetMode="External" /><Relationship Id="rId62" Type="http://schemas.openxmlformats.org/officeDocument/2006/relationships/hyperlink" Target="https://www.alter-hk.cz/index.php?q=favorit" TargetMode="External" /><Relationship Id="rId63" Type="http://schemas.openxmlformats.org/officeDocument/2006/relationships/hyperlink" Target="https://www.alter-hk.cz/index.php?q=favorit" TargetMode="External" /><Relationship Id="rId64" Type="http://schemas.openxmlformats.org/officeDocument/2006/relationships/hyperlink" Target="https://www.alter-hk.cz/index.php?q=favorit" TargetMode="External" /><Relationship Id="rId65" Type="http://schemas.openxmlformats.org/officeDocument/2006/relationships/hyperlink" Target="https://www.alter-hk.cz/hul-drevena-140cm-uzka-na-drevene-smetaky-92100100.html" TargetMode="External" /><Relationship Id="rId66" Type="http://schemas.openxmlformats.org/officeDocument/2006/relationships/hyperlink" Target="https://www.alter-hk.cz/mistran-myci-hadr-60x80-bily-90911899.html" TargetMode="External" /><Relationship Id="rId67" Type="http://schemas.openxmlformats.org/officeDocument/2006/relationships/hyperlink" Target="https://www.alter-hk.cz/taska-ldpe-odnosna-44x48cm-ruzne-motivy-91700306.html" TargetMode="External" /><Relationship Id="rId68" Type="http://schemas.openxmlformats.org/officeDocument/2006/relationships/hyperlink" Target="https://www.alter-hk.cz/index.php?detail=91700104" TargetMode="External" /><Relationship Id="rId69" Type="http://schemas.openxmlformats.org/officeDocument/2006/relationships/hyperlink" Target="https://www.alter-hk.cz/sacky-do-kose-ean-50x60-30l-cerne-55569522.html" TargetMode="External" /><Relationship Id="rId70" Type="http://schemas.openxmlformats.org/officeDocument/2006/relationships/hyperlink" Target="https://www.alter-hk.cz/sacky-do-kose-60x80cm-cerne-ean-20ks-pytlik-91700490.html" TargetMode="External" /><Relationship Id="rId71" Type="http://schemas.openxmlformats.org/officeDocument/2006/relationships/hyperlink" Target="https://www.alter-hk.cz/index.php?detail=91700122" TargetMode="External" /><Relationship Id="rId72" Type="http://schemas.openxmlformats.org/officeDocument/2006/relationships/hyperlink" Target="https://www.alter-hk.cz/ryzak-na-hul-220mm-tvrdy-91513001.html" TargetMode="External" /><Relationship Id="rId73" Type="http://schemas.openxmlformats.org/officeDocument/2006/relationships/hyperlink" Target="https://www.alter-hk.cz/index.php?detail=90310707" TargetMode="External" /><Relationship Id="rId74" Type="http://schemas.openxmlformats.org/officeDocument/2006/relationships/hyperlink" Target="https://www.alter-hk.cz/smetak-na-hul-dreveny-nelakovany-285mm-bez-zavitu-91511001.html" TargetMode="External" /><Relationship Id="rId75" Type="http://schemas.openxmlformats.org/officeDocument/2006/relationships/hyperlink" Target="https://www.alter-hk.cz/index.php?q=chodn%Edk" TargetMode="External" /><Relationship Id="rId76" Type="http://schemas.openxmlformats.org/officeDocument/2006/relationships/hyperlink" Target="https://www.alter-hk.cz/index.php?q=favorit" TargetMode="External" /><Relationship Id="rId77" Type="http://schemas.openxmlformats.org/officeDocument/2006/relationships/hyperlink" Target="https://www.alter-hk.cz/-55570330.html" TargetMode="External" /><Relationship Id="rId78" Type="http://schemas.openxmlformats.org/officeDocument/2006/relationships/hyperlink" Target="http://www.nejhygiena.cz/podlaha/krystal-na-podlahu-5-l/" TargetMode="External" /><Relationship Id="rId79" Type="http://schemas.openxmlformats.org/officeDocument/2006/relationships/hyperlink" Target="https://www.alter-hk.cz/pytel-odpad-cerny-70x110-200my-91700619.html" TargetMode="External" /><Relationship Id="rId80" Type="http://schemas.openxmlformats.org/officeDocument/2006/relationships/hyperlink" Target="https://www.alter-hk.cz/kos-na-odpadky-s-hranatym-vikem-15l-91500055.html" TargetMode="External" /><Relationship Id="rId81" Type="http://schemas.openxmlformats.org/officeDocument/2006/relationships/hyperlink" Target="https://www.alter-hk.cz/kos-na-odpadky-s-hranatym-vikem-50l-91500071.html" TargetMode="External" /><Relationship Id="rId82" Type="http://schemas.openxmlformats.org/officeDocument/2006/relationships/hyperlink" Target="https://www.alter-hk.cz/hygienicke-sacky-mikrotenove-kazeta-25ks-v-kazete-90315300.html" TargetMode="External" /><Relationship Id="rId83" Type="http://schemas.openxmlformats.org/officeDocument/2006/relationships/hyperlink" Target="https://www.alter-hk.cz/stetka-na-wc-bila-91510001.html" TargetMode="External" /><Relationship Id="rId84" Type="http://schemas.openxmlformats.org/officeDocument/2006/relationships/hyperlink" Target="http://www.hafyso.cz/zamrazovaci-sacky-s-popisem-20x30-cm15my-50ksbal-p-15.html?zenid=9d2d5a09e870d6abbf7b350ca3112532" TargetMode="External" /><Relationship Id="rId85" Type="http://schemas.openxmlformats.org/officeDocument/2006/relationships/hyperlink" Target="https://obalto.cz/sacky-zip/125-rychlouzaviraci-sack-zip-40-x-60-mm-100-ks.html?search_query=ZIP+40+x+60+mm&amp;results=26" TargetMode="External" /><Relationship Id="rId86" Type="http://schemas.openxmlformats.org/officeDocument/2006/relationships/hyperlink" Target="https://obalto.cz/sacky-zip/151-rychlouzaviraci-sack-zip-350-x-450-mm-100-ks.html?search_query=ZIP+40+x+60+mm&amp;results=26" TargetMode="External" /><Relationship Id="rId87" Type="http://schemas.openxmlformats.org/officeDocument/2006/relationships/hyperlink" Target="https://www.alter-hk.cz/sacek-mikrotenovy-20x30-8my-transparentni-blok--55082030.html" TargetMode="External" /><Relationship Id="rId88" Type="http://schemas.openxmlformats.org/officeDocument/2006/relationships/hyperlink" Target="https://obalto.cz/sacky-zip/145-rychlouzaviraci-sack-zip-200-x-300-mm-100-ks.html?search_query=ZIP+40+x+60+mm&amp;results=26" TargetMode="External" /><Relationship Id="rId89" Type="http://schemas.openxmlformats.org/officeDocument/2006/relationships/hyperlink" Target="https://obalto.cz/sacky-zip/140-rychlouzaviraci-sack-zip-150-x-220-mm-100-ks.html?search_query=ZIP+40+x+60+mm&amp;results=26" TargetMode="External" /><Relationship Id="rId90" Type="http://schemas.openxmlformats.org/officeDocument/2006/relationships/hyperlink" Target="https://obalto.cz/sacky-zip/128-rychlouzaviraci-sack-zip-70-x-100-mm-100-ks.html?search_query=ZIP+40+x+60+mm&amp;results=26" TargetMode="External" /><Relationship Id="rId91" Type="http://schemas.openxmlformats.org/officeDocument/2006/relationships/hyperlink" Target="https://www.alter-hk.cz/bannderm-300ml-dezinfekcni-tekute-mydlo-10501805.html" TargetMode="External" /><Relationship Id="rId92" Type="http://schemas.openxmlformats.org/officeDocument/2006/relationships/hyperlink" Target="https://www.alter-hk.cz/index.php?detail=99999076" TargetMode="External" /><Relationship Id="rId93" Type="http://schemas.openxmlformats.org/officeDocument/2006/relationships/hyperlink" Target="https://www.alter-hk.cz/savo-perex-1l-90100311.html" TargetMode="External" /><Relationship Id="rId94" Type="http://schemas.openxmlformats.org/officeDocument/2006/relationships/hyperlink" Target="https://www.alter-hk.cz/-90567401.html" TargetMode="External" /><Relationship Id="rId95" Type="http://schemas.openxmlformats.org/officeDocument/2006/relationships/hyperlink" Target="https://www.alter-hk.cz/chiroderm-gel-500ml-s-pumpickou-10510109.html" TargetMode="External" /><Relationship Id="rId96" Type="http://schemas.openxmlformats.org/officeDocument/2006/relationships/hyperlink" Target="https://www.alter-hk.cz/chiroderm-500ml-dezinfekce-10510209.html" TargetMode="External" /><Relationship Id="rId97" Type="http://schemas.openxmlformats.org/officeDocument/2006/relationships/hyperlink" Target="http://www.leifheit-shop.cz/rucni-mop-na-okna-3v1-plus-s-teleskopickou-tyci-s-kloubem-click-system-leifheit-51120" TargetMode="External" /><Relationship Id="rId98" Type="http://schemas.openxmlformats.org/officeDocument/2006/relationships/hyperlink" Target="https://vlhcene-ubrousky.heureka.cz/linteo-satin-vlhcene-ubrousky-40-ks/" TargetMode="External" /><Relationship Id="rId99" Type="http://schemas.openxmlformats.org/officeDocument/2006/relationships/hyperlink" Target="https://www.alter-hk.cz/aktivit-g-500ml-na-grily-a-trouby-na-pripaleniny-10601011.html" TargetMode="External" /><Relationship Id="rId100" Type="http://schemas.openxmlformats.org/officeDocument/2006/relationships/hyperlink" Target="https://www.alter-hk.cz/ariel-6kg-white-amp-color-praci-prasek-80-pd-90416511.html" TargetMode="External" /><Relationship Id="rId101" Type="http://schemas.openxmlformats.org/officeDocument/2006/relationships/hyperlink" Target="https://www.alter-hk.cz/drevena-paratka-65mm-55566717.html" TargetMode="External" /><Relationship Id="rId102" Type="http://schemas.openxmlformats.org/officeDocument/2006/relationships/hyperlink" Target="https://www.top-obaly.cz/produkt/zip-sacky-classic" TargetMode="External" /><Relationship Id="rId103" Type="http://schemas.openxmlformats.org/officeDocument/2006/relationships/hyperlink" Target="https://www.alter-hk.cz/vione-tek-mydlo-s-perleti-bile-balzam-1l-80105404.html" TargetMode="External" /><Relationship Id="rId104" Type="http://schemas.openxmlformats.org/officeDocument/2006/relationships/hyperlink" Target="https://sterky-sklo.heureka.cz/leifheit-sterka-na-okna-powerslide-s-teleskopickou-tyci-40-cm/" TargetMode="External" /><Relationship Id="rId105" Type="http://schemas.openxmlformats.org/officeDocument/2006/relationships/hyperlink" Target="https://www.alter-hk.cz/pytel-odpad-cerny-70x110-t-100-91700607.html" TargetMode="External" /><Relationship Id="rId106" Type="http://schemas.openxmlformats.org/officeDocument/2006/relationships/hyperlink" Target="http://www.partner4office.cz/odpadkove-pytle-zatahovaci-120l-10mic-88624.html#description" TargetMode="External" /><Relationship Id="rId107" Type="http://schemas.openxmlformats.org/officeDocument/2006/relationships/hyperlink" Target="https://www.froseshop.cz/isofa-pro-500g-myci-pasta/" TargetMode="External" /><Relationship Id="rId108" Type="http://schemas.openxmlformats.org/officeDocument/2006/relationships/hyperlink" Target="https://www.alfachem.cz/svedska-uterka-z-mikrovlakna-30-x-35-cm-280g-m2-zluta.html" TargetMode="External" /><Relationship Id="rId109" Type="http://schemas.openxmlformats.org/officeDocument/2006/relationships/hyperlink" Target="http://3bservis.cz/search?orderby=position&amp;controller=search&amp;orderway=desc&amp;search_query=zvon" TargetMode="External" /><Relationship Id="rId110" Type="http://schemas.openxmlformats.org/officeDocument/2006/relationships/hyperlink" Target="http://3bservis.cz/cleamen/756-cleamen-242-odpady-1l.html" TargetMode="External" /><Relationship Id="rId111" Type="http://schemas.openxmlformats.org/officeDocument/2006/relationships/hyperlink" Target="http://www.partner4office.cz/krystal-eco-na-koupelny-750ml-88467.html" TargetMode="External" /><Relationship Id="rId112" Type="http://schemas.openxmlformats.org/officeDocument/2006/relationships/hyperlink" Target="http://www.vybaveniprouklid.cz/navlek-mopu-flipper-40-cm-bavlneny-mop/d-71010/" TargetMode="External" /><Relationship Id="rId113" Type="http://schemas.openxmlformats.org/officeDocument/2006/relationships/hyperlink" Target="https://www.alter-hk.cz/-80120560.html" TargetMode="External" /><Relationship Id="rId114" Type="http://schemas.openxmlformats.org/officeDocument/2006/relationships/hyperlink" Target="https://www.alter-hk.cz/index.php?detail=90513201" TargetMode="External" /><Relationship Id="rId115" Type="http://schemas.openxmlformats.org/officeDocument/2006/relationships/hyperlink" Target="https://www.alza.cz/maxi/leifheit-mop-profi-vedro-profi-s-naslapnym-zdimanim-55077-sleva-d5224805.htm?kampan=adpla_vendor_82158-Leifheit_c_1o1_EAN8001j_newish_9062897&amp;gclid=EAIaIQobChMIldOblpzI2QIVUIuyCh0HFQpQEAQYASABEgIbv_D_BwE" TargetMode="External" /><Relationship Id="rId1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tabSelected="1" zoomScale="80" zoomScaleNormal="80" workbookViewId="0" topLeftCell="A1">
      <pane ySplit="7" topLeftCell="A79" activePane="bottomLeft" state="frozen"/>
      <selection pane="bottomLeft" activeCell="AE105" sqref="AE105"/>
    </sheetView>
  </sheetViews>
  <sheetFormatPr defaultColWidth="9.140625" defaultRowHeight="15"/>
  <cols>
    <col min="1" max="1" width="8.8515625" style="0" customWidth="1"/>
    <col min="2" max="3" width="72.28125" style="0" customWidth="1"/>
    <col min="4" max="4" width="16.8515625" style="4" customWidth="1"/>
    <col min="5" max="16" width="9.140625" style="1" hidden="1" customWidth="1"/>
    <col min="17" max="17" width="10.28125" style="1" hidden="1" customWidth="1"/>
    <col min="18" max="18" width="10.421875" style="1" hidden="1" customWidth="1"/>
    <col min="19" max="19" width="9.140625" style="1" customWidth="1"/>
    <col min="20" max="20" width="11.28125" style="3" customWidth="1"/>
    <col min="21" max="21" width="14.28125" style="3" customWidth="1"/>
    <col min="22" max="22" width="9.140625" style="0" customWidth="1"/>
    <col min="24" max="24" width="10.421875" style="0" customWidth="1"/>
    <col min="25" max="25" width="7.7109375" style="0" customWidth="1"/>
  </cols>
  <sheetData>
    <row r="1" spans="2:21" ht="26.25">
      <c r="B1" s="120" t="s">
        <v>64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2:21" ht="18.7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30" customHeight="1">
      <c r="A3" s="121" t="s">
        <v>254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ht="15.75" thickBot="1"/>
    <row r="5" spans="1:25" ht="15" customHeight="1">
      <c r="A5" s="118" t="s">
        <v>84</v>
      </c>
      <c r="B5" s="110" t="s">
        <v>83</v>
      </c>
      <c r="C5" s="116" t="s">
        <v>286</v>
      </c>
      <c r="D5" s="113" t="s">
        <v>61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 t="s">
        <v>62</v>
      </c>
      <c r="U5" s="114"/>
      <c r="V5" s="1"/>
      <c r="W5" s="1"/>
      <c r="X5" s="1"/>
      <c r="Y5" s="1"/>
    </row>
    <row r="6" spans="1:25" ht="15">
      <c r="A6" s="119"/>
      <c r="B6" s="111"/>
      <c r="C6" s="117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5"/>
      <c r="V6" s="1"/>
      <c r="W6" s="1"/>
      <c r="X6" s="1"/>
      <c r="Y6" s="1"/>
    </row>
    <row r="7" spans="1:25" ht="100.5" customHeight="1" thickBot="1">
      <c r="A7" s="119"/>
      <c r="B7" s="112"/>
      <c r="C7" s="117"/>
      <c r="D7" s="8" t="s">
        <v>1</v>
      </c>
      <c r="E7" s="9" t="s">
        <v>114</v>
      </c>
      <c r="F7" s="9" t="s">
        <v>263</v>
      </c>
      <c r="G7" s="10" t="s">
        <v>113</v>
      </c>
      <c r="H7" s="9" t="s">
        <v>66</v>
      </c>
      <c r="I7" s="9" t="s">
        <v>115</v>
      </c>
      <c r="J7" s="9" t="s">
        <v>281</v>
      </c>
      <c r="K7" s="9" t="s">
        <v>116</v>
      </c>
      <c r="L7" s="9" t="s">
        <v>282</v>
      </c>
      <c r="M7" s="9" t="s">
        <v>117</v>
      </c>
      <c r="N7" s="9" t="s">
        <v>278</v>
      </c>
      <c r="O7" s="9" t="s">
        <v>118</v>
      </c>
      <c r="P7" s="9" t="s">
        <v>119</v>
      </c>
      <c r="Q7" s="9" t="s">
        <v>0</v>
      </c>
      <c r="R7" s="9" t="s">
        <v>7</v>
      </c>
      <c r="S7" s="8" t="s">
        <v>2</v>
      </c>
      <c r="T7" s="11" t="s">
        <v>63</v>
      </c>
      <c r="U7" s="12" t="s">
        <v>3</v>
      </c>
      <c r="V7" s="2"/>
      <c r="W7" s="1"/>
      <c r="X7" s="1"/>
      <c r="Y7" s="1"/>
    </row>
    <row r="8" spans="1:21" ht="15">
      <c r="A8" s="50"/>
      <c r="B8" s="106" t="s">
        <v>17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7"/>
    </row>
    <row r="9" spans="1:21" ht="30">
      <c r="A9" s="17">
        <v>1</v>
      </c>
      <c r="B9" s="30" t="s">
        <v>173</v>
      </c>
      <c r="C9" s="26" t="s">
        <v>120</v>
      </c>
      <c r="D9" s="21" t="s">
        <v>4</v>
      </c>
      <c r="E9" s="42">
        <v>30</v>
      </c>
      <c r="F9" s="42">
        <v>10</v>
      </c>
      <c r="G9" s="42">
        <v>10</v>
      </c>
      <c r="H9" s="42">
        <v>20</v>
      </c>
      <c r="I9" s="45"/>
      <c r="J9" s="45"/>
      <c r="K9" s="45"/>
      <c r="L9" s="45"/>
      <c r="M9" s="45"/>
      <c r="N9" s="45"/>
      <c r="O9" s="45"/>
      <c r="P9" s="42">
        <v>15</v>
      </c>
      <c r="Q9" s="45">
        <v>5</v>
      </c>
      <c r="R9" s="45"/>
      <c r="S9" s="45">
        <f>SUM(E9:R9)</f>
        <v>90</v>
      </c>
      <c r="T9" s="28"/>
      <c r="U9" s="6">
        <f>S9*T9</f>
        <v>0</v>
      </c>
    </row>
    <row r="10" spans="1:21" ht="30">
      <c r="A10" s="17">
        <f>A9+1</f>
        <v>2</v>
      </c>
      <c r="B10" s="30" t="s">
        <v>70</v>
      </c>
      <c r="C10" s="26" t="s">
        <v>121</v>
      </c>
      <c r="D10" s="21" t="s">
        <v>4</v>
      </c>
      <c r="E10" s="42"/>
      <c r="F10" s="42"/>
      <c r="G10" s="42"/>
      <c r="H10" s="42"/>
      <c r="I10" s="45"/>
      <c r="J10" s="45"/>
      <c r="K10" s="45"/>
      <c r="L10" s="45"/>
      <c r="M10" s="45"/>
      <c r="N10" s="45"/>
      <c r="O10" s="45"/>
      <c r="P10" s="42"/>
      <c r="Q10" s="45">
        <v>5</v>
      </c>
      <c r="R10" s="45"/>
      <c r="S10" s="45">
        <f aca="true" t="shared" si="0" ref="S10:S17">SUM(E10:R10)</f>
        <v>5</v>
      </c>
      <c r="T10" s="28"/>
      <c r="U10" s="6">
        <f aca="true" t="shared" si="1" ref="U10:U17">S10*T10</f>
        <v>0</v>
      </c>
    </row>
    <row r="11" spans="1:21" ht="23.25" customHeight="1">
      <c r="A11" s="20">
        <f aca="true" t="shared" si="2" ref="A11:A17">A10+1</f>
        <v>3</v>
      </c>
      <c r="B11" s="37" t="s">
        <v>270</v>
      </c>
      <c r="C11" s="26" t="s">
        <v>269</v>
      </c>
      <c r="D11" s="21" t="s">
        <v>6</v>
      </c>
      <c r="E11" s="42"/>
      <c r="F11" s="42">
        <v>560</v>
      </c>
      <c r="G11" s="42"/>
      <c r="H11" s="42">
        <v>112</v>
      </c>
      <c r="I11" s="45"/>
      <c r="J11" s="45"/>
      <c r="K11" s="45"/>
      <c r="L11" s="45"/>
      <c r="M11" s="45"/>
      <c r="N11" s="45"/>
      <c r="O11" s="45"/>
      <c r="P11" s="42"/>
      <c r="Q11" s="45"/>
      <c r="R11" s="45"/>
      <c r="S11" s="45">
        <f t="shared" si="0"/>
        <v>672</v>
      </c>
      <c r="T11" s="28"/>
      <c r="U11" s="6">
        <f t="shared" si="1"/>
        <v>0</v>
      </c>
    </row>
    <row r="12" spans="1:21" ht="30">
      <c r="A12" s="20">
        <f t="shared" si="2"/>
        <v>4</v>
      </c>
      <c r="B12" s="37" t="s">
        <v>67</v>
      </c>
      <c r="C12" s="26" t="s">
        <v>122</v>
      </c>
      <c r="D12" s="21" t="s">
        <v>5</v>
      </c>
      <c r="E12" s="42"/>
      <c r="F12" s="42"/>
      <c r="G12" s="42"/>
      <c r="H12" s="42">
        <v>20</v>
      </c>
      <c r="I12" s="45"/>
      <c r="J12" s="45"/>
      <c r="K12" s="45"/>
      <c r="L12" s="45"/>
      <c r="M12" s="45"/>
      <c r="N12" s="45"/>
      <c r="O12" s="45"/>
      <c r="P12" s="42"/>
      <c r="Q12" s="45">
        <v>10</v>
      </c>
      <c r="R12" s="45"/>
      <c r="S12" s="45">
        <f t="shared" si="0"/>
        <v>30</v>
      </c>
      <c r="T12" s="28"/>
      <c r="U12" s="6">
        <f t="shared" si="1"/>
        <v>0</v>
      </c>
    </row>
    <row r="13" spans="1:21" ht="30">
      <c r="A13" s="17">
        <f t="shared" si="2"/>
        <v>5</v>
      </c>
      <c r="B13" s="30" t="s">
        <v>68</v>
      </c>
      <c r="C13" s="26" t="s">
        <v>123</v>
      </c>
      <c r="D13" s="21" t="s">
        <v>5</v>
      </c>
      <c r="E13" s="42">
        <v>10</v>
      </c>
      <c r="F13" s="42">
        <v>0</v>
      </c>
      <c r="G13" s="42">
        <v>5</v>
      </c>
      <c r="H13" s="42">
        <v>0</v>
      </c>
      <c r="I13" s="45"/>
      <c r="J13" s="45"/>
      <c r="K13" s="45"/>
      <c r="L13" s="45"/>
      <c r="M13" s="45"/>
      <c r="N13" s="45"/>
      <c r="O13" s="45"/>
      <c r="P13" s="42">
        <v>15</v>
      </c>
      <c r="Q13" s="45">
        <v>2</v>
      </c>
      <c r="R13" s="45"/>
      <c r="S13" s="45">
        <f t="shared" si="0"/>
        <v>32</v>
      </c>
      <c r="T13" s="28"/>
      <c r="U13" s="6">
        <f t="shared" si="1"/>
        <v>0</v>
      </c>
    </row>
    <row r="14" spans="1:21" ht="30">
      <c r="A14" s="17">
        <f t="shared" si="2"/>
        <v>6</v>
      </c>
      <c r="B14" s="30" t="s">
        <v>69</v>
      </c>
      <c r="C14" s="58" t="s">
        <v>124</v>
      </c>
      <c r="D14" s="21" t="s">
        <v>8</v>
      </c>
      <c r="E14" s="42">
        <v>5</v>
      </c>
      <c r="F14" s="42">
        <v>10</v>
      </c>
      <c r="G14" s="42"/>
      <c r="H14" s="42"/>
      <c r="I14" s="45"/>
      <c r="J14" s="45"/>
      <c r="K14" s="45"/>
      <c r="L14" s="45"/>
      <c r="M14" s="45"/>
      <c r="N14" s="45"/>
      <c r="O14" s="45"/>
      <c r="P14" s="42"/>
      <c r="Q14" s="45"/>
      <c r="R14" s="45"/>
      <c r="S14" s="45">
        <f t="shared" si="0"/>
        <v>15</v>
      </c>
      <c r="T14" s="28"/>
      <c r="U14" s="6">
        <f t="shared" si="1"/>
        <v>0</v>
      </c>
    </row>
    <row r="15" spans="1:21" ht="45">
      <c r="A15" s="40">
        <f t="shared" si="2"/>
        <v>7</v>
      </c>
      <c r="B15" s="37" t="s">
        <v>179</v>
      </c>
      <c r="C15" s="58" t="s">
        <v>174</v>
      </c>
      <c r="D15" s="41" t="s">
        <v>9</v>
      </c>
      <c r="E15" s="42"/>
      <c r="F15" s="42">
        <v>10</v>
      </c>
      <c r="G15" s="42"/>
      <c r="H15" s="42">
        <v>10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>
        <f t="shared" si="0"/>
        <v>20</v>
      </c>
      <c r="T15" s="28"/>
      <c r="U15" s="6">
        <f t="shared" si="1"/>
        <v>0</v>
      </c>
    </row>
    <row r="16" spans="1:21" ht="15">
      <c r="A16" s="40">
        <f t="shared" si="2"/>
        <v>8</v>
      </c>
      <c r="B16" s="37" t="s">
        <v>238</v>
      </c>
      <c r="C16" s="58" t="s">
        <v>240</v>
      </c>
      <c r="D16" s="21" t="s">
        <v>213</v>
      </c>
      <c r="E16" s="42"/>
      <c r="F16" s="42">
        <v>20</v>
      </c>
      <c r="G16" s="42"/>
      <c r="H16" s="42">
        <v>20</v>
      </c>
      <c r="I16" s="45"/>
      <c r="J16" s="45"/>
      <c r="K16" s="45"/>
      <c r="L16" s="45"/>
      <c r="M16" s="45"/>
      <c r="N16" s="45"/>
      <c r="O16" s="45"/>
      <c r="P16" s="42"/>
      <c r="Q16" s="45"/>
      <c r="R16" s="45"/>
      <c r="S16" s="45">
        <f t="shared" si="0"/>
        <v>40</v>
      </c>
      <c r="T16" s="28"/>
      <c r="U16" s="6">
        <f t="shared" si="1"/>
        <v>0</v>
      </c>
    </row>
    <row r="17" spans="1:21" ht="15.75" thickBot="1">
      <c r="A17" s="34">
        <f t="shared" si="2"/>
        <v>9</v>
      </c>
      <c r="B17" s="52" t="s">
        <v>204</v>
      </c>
      <c r="C17" s="53" t="s">
        <v>203</v>
      </c>
      <c r="D17" s="43" t="s">
        <v>9</v>
      </c>
      <c r="E17" s="87"/>
      <c r="F17" s="87"/>
      <c r="G17" s="87"/>
      <c r="H17" s="87"/>
      <c r="I17" s="44"/>
      <c r="J17" s="44"/>
      <c r="K17" s="44"/>
      <c r="L17" s="44"/>
      <c r="M17" s="44"/>
      <c r="N17" s="44"/>
      <c r="O17" s="44"/>
      <c r="P17" s="87"/>
      <c r="Q17" s="44"/>
      <c r="R17" s="44"/>
      <c r="S17" s="44">
        <f t="shared" si="0"/>
        <v>0</v>
      </c>
      <c r="T17" s="99"/>
      <c r="U17" s="100">
        <f t="shared" si="1"/>
        <v>0</v>
      </c>
    </row>
    <row r="18" spans="1:21" ht="15">
      <c r="A18" s="50"/>
      <c r="B18" s="106" t="s">
        <v>14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7"/>
    </row>
    <row r="19" spans="1:21" ht="30">
      <c r="A19" s="17">
        <f>A17+1</f>
        <v>10</v>
      </c>
      <c r="B19" s="37" t="s">
        <v>81</v>
      </c>
      <c r="C19" s="59" t="s">
        <v>125</v>
      </c>
      <c r="D19" s="21" t="s">
        <v>6</v>
      </c>
      <c r="E19" s="42"/>
      <c r="F19" s="42"/>
      <c r="G19" s="42"/>
      <c r="H19" s="42"/>
      <c r="I19" s="45"/>
      <c r="J19" s="45"/>
      <c r="K19" s="45"/>
      <c r="L19" s="45"/>
      <c r="M19" s="45"/>
      <c r="N19" s="45"/>
      <c r="O19" s="45"/>
      <c r="P19" s="42"/>
      <c r="Q19" s="45"/>
      <c r="R19" s="45"/>
      <c r="S19" s="45">
        <f>SUM(E19:R19)</f>
        <v>0</v>
      </c>
      <c r="T19" s="101"/>
      <c r="U19" s="102">
        <f aca="true" t="shared" si="3" ref="U19:U25">S19*T19</f>
        <v>0</v>
      </c>
    </row>
    <row r="20" spans="1:21" ht="30">
      <c r="A20" s="20">
        <f>A19+1</f>
        <v>11</v>
      </c>
      <c r="B20" s="37" t="s">
        <v>247</v>
      </c>
      <c r="C20" s="59" t="s">
        <v>248</v>
      </c>
      <c r="D20" s="21" t="s">
        <v>6</v>
      </c>
      <c r="E20" s="42"/>
      <c r="F20" s="42">
        <v>40</v>
      </c>
      <c r="G20" s="42"/>
      <c r="H20" s="42"/>
      <c r="I20" s="45"/>
      <c r="J20" s="45"/>
      <c r="K20" s="45"/>
      <c r="L20" s="45"/>
      <c r="M20" s="45"/>
      <c r="N20" s="45"/>
      <c r="O20" s="45"/>
      <c r="P20" s="42"/>
      <c r="Q20" s="45"/>
      <c r="R20" s="45"/>
      <c r="S20" s="45">
        <f>SUM(E20:R20)</f>
        <v>40</v>
      </c>
      <c r="T20" s="28"/>
      <c r="U20" s="6">
        <f t="shared" si="3"/>
        <v>0</v>
      </c>
    </row>
    <row r="21" spans="1:21" ht="15">
      <c r="A21" s="17">
        <f aca="true" t="shared" si="4" ref="A21:A25">A20+1</f>
        <v>12</v>
      </c>
      <c r="B21" s="37" t="s">
        <v>71</v>
      </c>
      <c r="C21" s="59" t="s">
        <v>126</v>
      </c>
      <c r="D21" s="21" t="s">
        <v>6</v>
      </c>
      <c r="E21" s="42">
        <v>10</v>
      </c>
      <c r="F21" s="42">
        <v>0</v>
      </c>
      <c r="G21" s="42"/>
      <c r="H21" s="42"/>
      <c r="I21" s="45"/>
      <c r="J21" s="45"/>
      <c r="K21" s="45"/>
      <c r="L21" s="45"/>
      <c r="M21" s="45"/>
      <c r="N21" s="45"/>
      <c r="O21" s="45"/>
      <c r="P21" s="42"/>
      <c r="Q21" s="45"/>
      <c r="R21" s="45"/>
      <c r="S21" s="45">
        <f aca="true" t="shared" si="5" ref="S21:S25">SUM(E21:R21)</f>
        <v>10</v>
      </c>
      <c r="T21" s="28"/>
      <c r="U21" s="6">
        <f t="shared" si="3"/>
        <v>0</v>
      </c>
    </row>
    <row r="22" spans="1:21" ht="60">
      <c r="A22" s="17">
        <f t="shared" si="4"/>
        <v>13</v>
      </c>
      <c r="B22" s="37" t="s">
        <v>72</v>
      </c>
      <c r="C22" s="59" t="s">
        <v>127</v>
      </c>
      <c r="D22" s="21" t="s">
        <v>6</v>
      </c>
      <c r="E22" s="42"/>
      <c r="F22" s="42"/>
      <c r="G22" s="42"/>
      <c r="H22" s="42"/>
      <c r="I22" s="45"/>
      <c r="J22" s="45"/>
      <c r="K22" s="45"/>
      <c r="L22" s="45"/>
      <c r="M22" s="45"/>
      <c r="N22" s="45"/>
      <c r="O22" s="45"/>
      <c r="P22" s="42">
        <v>10</v>
      </c>
      <c r="Q22" s="45"/>
      <c r="R22" s="45"/>
      <c r="S22" s="45">
        <f t="shared" si="5"/>
        <v>10</v>
      </c>
      <c r="T22" s="28"/>
      <c r="U22" s="6">
        <f t="shared" si="3"/>
        <v>0</v>
      </c>
    </row>
    <row r="23" spans="1:21" ht="30">
      <c r="A23" s="17">
        <f t="shared" si="4"/>
        <v>14</v>
      </c>
      <c r="B23" s="37" t="s">
        <v>73</v>
      </c>
      <c r="C23" s="94" t="s">
        <v>274</v>
      </c>
      <c r="D23" s="21" t="s">
        <v>6</v>
      </c>
      <c r="E23" s="42"/>
      <c r="F23" s="42"/>
      <c r="G23" s="42"/>
      <c r="H23" s="42">
        <v>56</v>
      </c>
      <c r="I23" s="45"/>
      <c r="J23" s="45"/>
      <c r="K23" s="45"/>
      <c r="L23" s="45"/>
      <c r="M23" s="45"/>
      <c r="N23" s="45"/>
      <c r="O23" s="45"/>
      <c r="P23" s="42"/>
      <c r="Q23" s="45"/>
      <c r="R23" s="45"/>
      <c r="S23" s="45">
        <f t="shared" si="5"/>
        <v>56</v>
      </c>
      <c r="T23" s="28"/>
      <c r="U23" s="6">
        <f t="shared" si="3"/>
        <v>0</v>
      </c>
    </row>
    <row r="24" spans="1:21" ht="30">
      <c r="A24" s="20">
        <f t="shared" si="4"/>
        <v>15</v>
      </c>
      <c r="B24" s="37" t="s">
        <v>228</v>
      </c>
      <c r="C24" s="59" t="s">
        <v>227</v>
      </c>
      <c r="D24" s="21" t="s">
        <v>6</v>
      </c>
      <c r="E24" s="42"/>
      <c r="F24" s="42"/>
      <c r="G24" s="42"/>
      <c r="H24" s="42"/>
      <c r="I24" s="45"/>
      <c r="J24" s="45"/>
      <c r="K24" s="45"/>
      <c r="L24" s="45"/>
      <c r="M24" s="45"/>
      <c r="N24" s="45"/>
      <c r="O24" s="45"/>
      <c r="P24" s="42"/>
      <c r="Q24" s="45"/>
      <c r="R24" s="45"/>
      <c r="S24" s="45">
        <f t="shared" si="5"/>
        <v>0</v>
      </c>
      <c r="T24" s="101"/>
      <c r="U24" s="102">
        <f t="shared" si="3"/>
        <v>0</v>
      </c>
    </row>
    <row r="25" spans="1:21" ht="45.75" thickBot="1">
      <c r="A25" s="34">
        <f t="shared" si="4"/>
        <v>16</v>
      </c>
      <c r="B25" s="54" t="s">
        <v>74</v>
      </c>
      <c r="C25" s="60" t="s">
        <v>128</v>
      </c>
      <c r="D25" s="43" t="s">
        <v>6</v>
      </c>
      <c r="E25" s="87"/>
      <c r="F25" s="87"/>
      <c r="G25" s="87"/>
      <c r="H25" s="87"/>
      <c r="I25" s="44"/>
      <c r="J25" s="44"/>
      <c r="K25" s="44"/>
      <c r="L25" s="44"/>
      <c r="M25" s="44"/>
      <c r="N25" s="44"/>
      <c r="O25" s="44"/>
      <c r="P25" s="87"/>
      <c r="Q25" s="44"/>
      <c r="R25" s="44"/>
      <c r="S25" s="44">
        <f t="shared" si="5"/>
        <v>0</v>
      </c>
      <c r="T25" s="99"/>
      <c r="U25" s="100">
        <f t="shared" si="3"/>
        <v>0</v>
      </c>
    </row>
    <row r="26" spans="1:21" ht="17.25" customHeight="1">
      <c r="A26" s="50"/>
      <c r="B26" s="106" t="s">
        <v>60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7"/>
    </row>
    <row r="27" spans="1:21" ht="45">
      <c r="A27" s="17">
        <f>A25+1</f>
        <v>17</v>
      </c>
      <c r="B27" s="37" t="s">
        <v>250</v>
      </c>
      <c r="C27" s="61" t="s">
        <v>180</v>
      </c>
      <c r="D27" s="21" t="s">
        <v>6</v>
      </c>
      <c r="E27" s="42">
        <v>2</v>
      </c>
      <c r="F27" s="42">
        <v>0</v>
      </c>
      <c r="G27" s="42"/>
      <c r="H27" s="42"/>
      <c r="I27" s="45"/>
      <c r="J27" s="45"/>
      <c r="K27" s="45"/>
      <c r="L27" s="45"/>
      <c r="M27" s="45"/>
      <c r="N27" s="45"/>
      <c r="O27" s="45"/>
      <c r="P27" s="42">
        <v>2</v>
      </c>
      <c r="Q27" s="45"/>
      <c r="R27" s="45"/>
      <c r="S27" s="45">
        <f>SUM(E27:R27)</f>
        <v>4</v>
      </c>
      <c r="T27" s="28"/>
      <c r="U27" s="6">
        <f aca="true" t="shared" si="6" ref="U27:U35">S27*T27</f>
        <v>0</v>
      </c>
    </row>
    <row r="28" spans="1:21" ht="30">
      <c r="A28" s="17">
        <f aca="true" t="shared" si="7" ref="A28:A33">A27+1</f>
        <v>18</v>
      </c>
      <c r="B28" s="37" t="s">
        <v>181</v>
      </c>
      <c r="C28" s="61" t="s">
        <v>182</v>
      </c>
      <c r="D28" s="21" t="s">
        <v>6</v>
      </c>
      <c r="E28" s="42"/>
      <c r="F28" s="42">
        <v>100</v>
      </c>
      <c r="G28" s="42"/>
      <c r="H28" s="42"/>
      <c r="I28" s="45"/>
      <c r="J28" s="45"/>
      <c r="K28" s="45"/>
      <c r="L28" s="45"/>
      <c r="M28" s="45"/>
      <c r="N28" s="45"/>
      <c r="O28" s="45"/>
      <c r="P28" s="42"/>
      <c r="Q28" s="45"/>
      <c r="R28" s="45"/>
      <c r="S28" s="45">
        <f aca="true" t="shared" si="8" ref="S28:S33">SUM(E28:R28)</f>
        <v>100</v>
      </c>
      <c r="T28" s="28"/>
      <c r="U28" s="6">
        <f t="shared" si="6"/>
        <v>0</v>
      </c>
    </row>
    <row r="29" spans="1:21" ht="30">
      <c r="A29" s="17">
        <f t="shared" si="7"/>
        <v>19</v>
      </c>
      <c r="B29" s="37" t="s">
        <v>12</v>
      </c>
      <c r="C29" s="62" t="s">
        <v>129</v>
      </c>
      <c r="D29" s="21" t="s">
        <v>6</v>
      </c>
      <c r="E29" s="42">
        <v>20</v>
      </c>
      <c r="F29" s="42">
        <v>40</v>
      </c>
      <c r="G29" s="42">
        <v>15</v>
      </c>
      <c r="H29" s="42"/>
      <c r="I29" s="45"/>
      <c r="J29" s="45"/>
      <c r="K29" s="45"/>
      <c r="L29" s="45"/>
      <c r="M29" s="45"/>
      <c r="N29" s="45"/>
      <c r="O29" s="45"/>
      <c r="P29" s="42"/>
      <c r="Q29" s="45">
        <v>20</v>
      </c>
      <c r="R29" s="45"/>
      <c r="S29" s="45">
        <f t="shared" si="8"/>
        <v>95</v>
      </c>
      <c r="T29" s="28"/>
      <c r="U29" s="6">
        <f t="shared" si="6"/>
        <v>0</v>
      </c>
    </row>
    <row r="30" spans="1:21" ht="60">
      <c r="A30" s="17">
        <f t="shared" si="7"/>
        <v>20</v>
      </c>
      <c r="B30" s="78" t="s">
        <v>75</v>
      </c>
      <c r="C30" s="58" t="s">
        <v>130</v>
      </c>
      <c r="D30" s="21" t="s">
        <v>6</v>
      </c>
      <c r="E30" s="42"/>
      <c r="F30" s="42"/>
      <c r="G30" s="42"/>
      <c r="H30" s="42"/>
      <c r="I30" s="45"/>
      <c r="J30" s="45"/>
      <c r="K30" s="45"/>
      <c r="L30" s="45"/>
      <c r="M30" s="45"/>
      <c r="N30" s="45"/>
      <c r="O30" s="45"/>
      <c r="P30" s="42"/>
      <c r="Q30" s="45"/>
      <c r="R30" s="45"/>
      <c r="S30" s="45">
        <f t="shared" si="8"/>
        <v>0</v>
      </c>
      <c r="T30" s="101"/>
      <c r="U30" s="102">
        <f t="shared" si="6"/>
        <v>0</v>
      </c>
    </row>
    <row r="31" spans="1:21" ht="15">
      <c r="A31" s="17">
        <f>A30+1</f>
        <v>21</v>
      </c>
      <c r="B31" s="46" t="s">
        <v>229</v>
      </c>
      <c r="C31" s="58" t="s">
        <v>230</v>
      </c>
      <c r="D31" s="21" t="s">
        <v>6</v>
      </c>
      <c r="E31" s="42"/>
      <c r="F31" s="42"/>
      <c r="G31" s="42"/>
      <c r="H31" s="42"/>
      <c r="I31" s="45"/>
      <c r="J31" s="45"/>
      <c r="K31" s="45"/>
      <c r="L31" s="45"/>
      <c r="M31" s="45"/>
      <c r="N31" s="45"/>
      <c r="O31" s="45"/>
      <c r="P31" s="42"/>
      <c r="Q31" s="45"/>
      <c r="R31" s="45"/>
      <c r="S31" s="45">
        <f t="shared" si="8"/>
        <v>0</v>
      </c>
      <c r="T31" s="101"/>
      <c r="U31" s="102">
        <f t="shared" si="6"/>
        <v>0</v>
      </c>
    </row>
    <row r="32" spans="1:21" ht="60">
      <c r="A32" s="17">
        <f t="shared" si="7"/>
        <v>22</v>
      </c>
      <c r="B32" s="47" t="s">
        <v>186</v>
      </c>
      <c r="C32" s="58" t="s">
        <v>183</v>
      </c>
      <c r="D32" s="21" t="s">
        <v>6</v>
      </c>
      <c r="E32" s="42">
        <v>20</v>
      </c>
      <c r="F32" s="42"/>
      <c r="G32" s="42"/>
      <c r="H32" s="42"/>
      <c r="I32" s="45"/>
      <c r="J32" s="45"/>
      <c r="K32" s="45"/>
      <c r="L32" s="45"/>
      <c r="M32" s="45"/>
      <c r="N32" s="45"/>
      <c r="O32" s="45"/>
      <c r="P32" s="42"/>
      <c r="Q32" s="45"/>
      <c r="R32" s="45"/>
      <c r="S32" s="45">
        <f t="shared" si="8"/>
        <v>20</v>
      </c>
      <c r="T32" s="28"/>
      <c r="U32" s="6">
        <f t="shared" si="6"/>
        <v>0</v>
      </c>
    </row>
    <row r="33" spans="1:21" ht="30.75" thickBot="1">
      <c r="A33" s="34">
        <f t="shared" si="7"/>
        <v>23</v>
      </c>
      <c r="B33" s="55" t="s">
        <v>185</v>
      </c>
      <c r="C33" s="63" t="s">
        <v>184</v>
      </c>
      <c r="D33" s="43" t="s">
        <v>6</v>
      </c>
      <c r="E33" s="87">
        <v>2</v>
      </c>
      <c r="F33" s="87">
        <v>30</v>
      </c>
      <c r="G33" s="87"/>
      <c r="H33" s="87">
        <v>20</v>
      </c>
      <c r="I33" s="44"/>
      <c r="J33" s="44"/>
      <c r="K33" s="44"/>
      <c r="L33" s="44"/>
      <c r="M33" s="44"/>
      <c r="N33" s="44"/>
      <c r="O33" s="44"/>
      <c r="P33" s="87"/>
      <c r="Q33" s="44"/>
      <c r="R33" s="44"/>
      <c r="S33" s="44">
        <f t="shared" si="8"/>
        <v>52</v>
      </c>
      <c r="T33" s="32"/>
      <c r="U33" s="25">
        <f t="shared" si="6"/>
        <v>0</v>
      </c>
    </row>
    <row r="34" spans="1:21" ht="19.5" customHeight="1">
      <c r="A34" s="50"/>
      <c r="B34" s="106" t="s">
        <v>264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7"/>
    </row>
    <row r="35" spans="1:21" ht="45.75" thickBot="1">
      <c r="A35" s="34">
        <f>A33+1</f>
        <v>24</v>
      </c>
      <c r="B35" s="83" t="s">
        <v>287</v>
      </c>
      <c r="C35" s="82" t="s">
        <v>257</v>
      </c>
      <c r="D35" s="79" t="s">
        <v>6</v>
      </c>
      <c r="E35" s="88">
        <v>20</v>
      </c>
      <c r="F35" s="88"/>
      <c r="G35" s="88"/>
      <c r="H35" s="88"/>
      <c r="I35" s="80"/>
      <c r="J35" s="80"/>
      <c r="K35" s="80"/>
      <c r="L35" s="80"/>
      <c r="M35" s="80"/>
      <c r="N35" s="80"/>
      <c r="O35" s="80"/>
      <c r="P35" s="88"/>
      <c r="Q35" s="80"/>
      <c r="R35" s="80"/>
      <c r="S35" s="44">
        <f>SUM(E35:R35)</f>
        <v>20</v>
      </c>
      <c r="T35" s="81"/>
      <c r="U35" s="25">
        <f t="shared" si="6"/>
        <v>0</v>
      </c>
    </row>
    <row r="36" spans="1:21" ht="19.5" customHeight="1">
      <c r="A36" s="50"/>
      <c r="B36" s="106" t="s">
        <v>15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</row>
    <row r="37" spans="1:21" ht="30" customHeight="1">
      <c r="A37" s="17">
        <f>A35+1</f>
        <v>25</v>
      </c>
      <c r="B37" s="30" t="s">
        <v>76</v>
      </c>
      <c r="C37" s="62" t="s">
        <v>131</v>
      </c>
      <c r="D37" s="21" t="s">
        <v>6</v>
      </c>
      <c r="E37" s="42">
        <v>6</v>
      </c>
      <c r="F37" s="42">
        <v>0</v>
      </c>
      <c r="G37" s="42">
        <v>6</v>
      </c>
      <c r="H37" s="42"/>
      <c r="I37" s="45"/>
      <c r="J37" s="45"/>
      <c r="K37" s="45"/>
      <c r="L37" s="45"/>
      <c r="M37" s="45"/>
      <c r="N37" s="45"/>
      <c r="O37" s="45"/>
      <c r="P37" s="42"/>
      <c r="Q37" s="45"/>
      <c r="R37" s="45"/>
      <c r="S37" s="45">
        <f>SUM(E37:R37)</f>
        <v>12</v>
      </c>
      <c r="T37" s="28"/>
      <c r="U37" s="6">
        <f aca="true" t="shared" si="9" ref="U37:U111">S37*T37</f>
        <v>0</v>
      </c>
    </row>
    <row r="38" spans="1:21" ht="45">
      <c r="A38" s="17">
        <f aca="true" t="shared" si="10" ref="A38:A50">A37+1</f>
        <v>26</v>
      </c>
      <c r="B38" s="13" t="s">
        <v>288</v>
      </c>
      <c r="C38" s="61" t="s">
        <v>132</v>
      </c>
      <c r="D38" s="21" t="s">
        <v>6</v>
      </c>
      <c r="E38" s="42"/>
      <c r="F38" s="42"/>
      <c r="G38" s="42"/>
      <c r="H38" s="42"/>
      <c r="I38" s="45"/>
      <c r="J38" s="45"/>
      <c r="K38" s="45"/>
      <c r="L38" s="45"/>
      <c r="M38" s="45"/>
      <c r="N38" s="45"/>
      <c r="O38" s="45"/>
      <c r="P38" s="42"/>
      <c r="Q38" s="45"/>
      <c r="R38" s="45"/>
      <c r="S38" s="45">
        <f aca="true" t="shared" si="11" ref="S38:S106">SUM(E38:R38)</f>
        <v>0</v>
      </c>
      <c r="T38" s="101"/>
      <c r="U38" s="102">
        <f t="shared" si="9"/>
        <v>0</v>
      </c>
    </row>
    <row r="39" spans="1:21" ht="45">
      <c r="A39" s="17">
        <f t="shared" si="10"/>
        <v>27</v>
      </c>
      <c r="B39" s="7" t="s">
        <v>246</v>
      </c>
      <c r="C39" s="58" t="s">
        <v>133</v>
      </c>
      <c r="D39" s="21" t="s">
        <v>6</v>
      </c>
      <c r="E39" s="42"/>
      <c r="F39" s="42"/>
      <c r="G39" s="42"/>
      <c r="H39" s="42"/>
      <c r="I39" s="45"/>
      <c r="J39" s="45"/>
      <c r="K39" s="45"/>
      <c r="L39" s="45"/>
      <c r="M39" s="45"/>
      <c r="N39" s="45"/>
      <c r="O39" s="45"/>
      <c r="P39" s="42"/>
      <c r="Q39" s="45"/>
      <c r="R39" s="45"/>
      <c r="S39" s="45">
        <f t="shared" si="11"/>
        <v>0</v>
      </c>
      <c r="T39" s="101"/>
      <c r="U39" s="102">
        <f t="shared" si="9"/>
        <v>0</v>
      </c>
    </row>
    <row r="40" spans="1:21" ht="59.25" customHeight="1">
      <c r="A40" s="17">
        <f t="shared" si="10"/>
        <v>28</v>
      </c>
      <c r="B40" s="57" t="s">
        <v>251</v>
      </c>
      <c r="C40" s="58" t="s">
        <v>233</v>
      </c>
      <c r="D40" s="21" t="s">
        <v>6</v>
      </c>
      <c r="E40" s="42"/>
      <c r="F40" s="42">
        <v>24</v>
      </c>
      <c r="G40" s="42"/>
      <c r="H40" s="42">
        <v>24</v>
      </c>
      <c r="I40" s="45"/>
      <c r="J40" s="45"/>
      <c r="K40" s="45"/>
      <c r="L40" s="45"/>
      <c r="M40" s="45"/>
      <c r="N40" s="45"/>
      <c r="O40" s="45"/>
      <c r="P40" s="42"/>
      <c r="Q40" s="45"/>
      <c r="R40" s="45"/>
      <c r="S40" s="45">
        <f t="shared" si="11"/>
        <v>48</v>
      </c>
      <c r="T40" s="28"/>
      <c r="U40" s="6">
        <f t="shared" si="9"/>
        <v>0</v>
      </c>
    </row>
    <row r="41" spans="1:21" ht="45.75" customHeight="1">
      <c r="A41" s="17">
        <f t="shared" si="10"/>
        <v>29</v>
      </c>
      <c r="B41" s="30" t="s">
        <v>289</v>
      </c>
      <c r="C41" s="26" t="s">
        <v>267</v>
      </c>
      <c r="D41" s="21" t="s">
        <v>6</v>
      </c>
      <c r="E41" s="42">
        <v>18</v>
      </c>
      <c r="F41" s="42">
        <v>18</v>
      </c>
      <c r="G41" s="42"/>
      <c r="H41" s="42"/>
      <c r="I41" s="45"/>
      <c r="J41" s="45"/>
      <c r="K41" s="45"/>
      <c r="L41" s="45"/>
      <c r="M41" s="45"/>
      <c r="N41" s="45"/>
      <c r="O41" s="45"/>
      <c r="P41" s="42"/>
      <c r="Q41" s="45"/>
      <c r="R41" s="45"/>
      <c r="S41" s="45">
        <f t="shared" si="11"/>
        <v>36</v>
      </c>
      <c r="T41" s="28"/>
      <c r="U41" s="6">
        <f t="shared" si="9"/>
        <v>0</v>
      </c>
    </row>
    <row r="42" spans="1:21" ht="60">
      <c r="A42" s="17">
        <f t="shared" si="10"/>
        <v>30</v>
      </c>
      <c r="B42" s="30" t="s">
        <v>10</v>
      </c>
      <c r="C42" s="58" t="s">
        <v>139</v>
      </c>
      <c r="D42" s="21" t="s">
        <v>6</v>
      </c>
      <c r="E42" s="42">
        <v>10</v>
      </c>
      <c r="F42" s="42">
        <v>24</v>
      </c>
      <c r="G42" s="42">
        <v>10</v>
      </c>
      <c r="H42" s="42">
        <v>24</v>
      </c>
      <c r="I42" s="45"/>
      <c r="J42" s="45"/>
      <c r="K42" s="45"/>
      <c r="L42" s="45"/>
      <c r="M42" s="45"/>
      <c r="N42" s="45"/>
      <c r="O42" s="45"/>
      <c r="P42" s="42"/>
      <c r="Q42" s="45"/>
      <c r="R42" s="45"/>
      <c r="S42" s="45">
        <f t="shared" si="11"/>
        <v>68</v>
      </c>
      <c r="T42" s="28"/>
      <c r="U42" s="6">
        <f t="shared" si="9"/>
        <v>0</v>
      </c>
    </row>
    <row r="43" spans="1:21" ht="30">
      <c r="A43" s="17">
        <f t="shared" si="10"/>
        <v>31</v>
      </c>
      <c r="B43" s="30" t="s">
        <v>93</v>
      </c>
      <c r="C43" s="58" t="s">
        <v>187</v>
      </c>
      <c r="D43" s="21" t="s">
        <v>6</v>
      </c>
      <c r="E43" s="42"/>
      <c r="F43" s="42"/>
      <c r="G43" s="42"/>
      <c r="H43" s="42"/>
      <c r="I43" s="45"/>
      <c r="J43" s="45"/>
      <c r="K43" s="45"/>
      <c r="L43" s="45"/>
      <c r="M43" s="45"/>
      <c r="N43" s="45"/>
      <c r="O43" s="45"/>
      <c r="P43" s="42"/>
      <c r="Q43" s="45"/>
      <c r="R43" s="45"/>
      <c r="S43" s="45">
        <f t="shared" si="11"/>
        <v>0</v>
      </c>
      <c r="T43" s="101"/>
      <c r="U43" s="102">
        <f t="shared" si="9"/>
        <v>0</v>
      </c>
    </row>
    <row r="44" spans="1:21" ht="45">
      <c r="A44" s="17">
        <f t="shared" si="10"/>
        <v>32</v>
      </c>
      <c r="B44" s="7" t="s">
        <v>85</v>
      </c>
      <c r="C44" s="58" t="s">
        <v>140</v>
      </c>
      <c r="D44" s="21" t="s">
        <v>6</v>
      </c>
      <c r="E44" s="42"/>
      <c r="F44" s="42"/>
      <c r="G44" s="42"/>
      <c r="H44" s="42"/>
      <c r="I44" s="45"/>
      <c r="J44" s="45"/>
      <c r="K44" s="45"/>
      <c r="L44" s="45"/>
      <c r="M44" s="45"/>
      <c r="N44" s="45"/>
      <c r="O44" s="45"/>
      <c r="P44" s="42"/>
      <c r="Q44" s="45"/>
      <c r="R44" s="45"/>
      <c r="S44" s="45">
        <f t="shared" si="11"/>
        <v>0</v>
      </c>
      <c r="T44" s="101"/>
      <c r="U44" s="102">
        <f t="shared" si="9"/>
        <v>0</v>
      </c>
    </row>
    <row r="45" spans="1:21" ht="45.75" customHeight="1">
      <c r="A45" s="17">
        <f t="shared" si="10"/>
        <v>33</v>
      </c>
      <c r="B45" s="93" t="s">
        <v>272</v>
      </c>
      <c r="C45" s="86" t="s">
        <v>273</v>
      </c>
      <c r="D45" s="21"/>
      <c r="E45" s="42"/>
      <c r="F45" s="42">
        <v>60</v>
      </c>
      <c r="G45" s="42"/>
      <c r="H45" s="42">
        <v>60</v>
      </c>
      <c r="I45" s="45"/>
      <c r="J45" s="45"/>
      <c r="K45" s="45"/>
      <c r="L45" s="45"/>
      <c r="M45" s="45"/>
      <c r="N45" s="45"/>
      <c r="O45" s="45"/>
      <c r="P45" s="42"/>
      <c r="Q45" s="45"/>
      <c r="R45" s="45"/>
      <c r="S45" s="45">
        <f t="shared" si="11"/>
        <v>120</v>
      </c>
      <c r="T45" s="28"/>
      <c r="U45" s="6">
        <f t="shared" si="9"/>
        <v>0</v>
      </c>
    </row>
    <row r="46" spans="1:21" ht="30">
      <c r="A46" s="17">
        <f t="shared" si="10"/>
        <v>34</v>
      </c>
      <c r="B46" s="7" t="s">
        <v>86</v>
      </c>
      <c r="C46" s="58" t="s">
        <v>205</v>
      </c>
      <c r="D46" s="21" t="s">
        <v>6</v>
      </c>
      <c r="E46" s="42">
        <v>10</v>
      </c>
      <c r="F46" s="42"/>
      <c r="G46" s="42">
        <v>5</v>
      </c>
      <c r="H46" s="42"/>
      <c r="I46" s="45"/>
      <c r="J46" s="45"/>
      <c r="K46" s="45"/>
      <c r="L46" s="45"/>
      <c r="M46" s="45"/>
      <c r="N46" s="45"/>
      <c r="O46" s="45"/>
      <c r="P46" s="42"/>
      <c r="Q46" s="45"/>
      <c r="R46" s="45"/>
      <c r="S46" s="45">
        <f t="shared" si="11"/>
        <v>15</v>
      </c>
      <c r="T46" s="28"/>
      <c r="U46" s="6">
        <f t="shared" si="9"/>
        <v>0</v>
      </c>
    </row>
    <row r="47" spans="1:21" ht="60">
      <c r="A47" s="17">
        <f t="shared" si="10"/>
        <v>35</v>
      </c>
      <c r="B47" s="30" t="s">
        <v>94</v>
      </c>
      <c r="C47" s="58" t="s">
        <v>141</v>
      </c>
      <c r="D47" s="21" t="s">
        <v>6</v>
      </c>
      <c r="E47" s="42"/>
      <c r="F47" s="42"/>
      <c r="G47" s="42"/>
      <c r="H47" s="42"/>
      <c r="I47" s="45"/>
      <c r="J47" s="45"/>
      <c r="K47" s="45"/>
      <c r="L47" s="45"/>
      <c r="M47" s="45"/>
      <c r="N47" s="45"/>
      <c r="O47" s="45"/>
      <c r="P47" s="42"/>
      <c r="Q47" s="45"/>
      <c r="R47" s="45"/>
      <c r="S47" s="45">
        <f t="shared" si="11"/>
        <v>0</v>
      </c>
      <c r="T47" s="101"/>
      <c r="U47" s="102">
        <f t="shared" si="9"/>
        <v>0</v>
      </c>
    </row>
    <row r="48" spans="1:21" ht="60">
      <c r="A48" s="17">
        <f t="shared" si="10"/>
        <v>36</v>
      </c>
      <c r="B48" s="30" t="s">
        <v>95</v>
      </c>
      <c r="C48" s="58" t="s">
        <v>142</v>
      </c>
      <c r="D48" s="21" t="s">
        <v>6</v>
      </c>
      <c r="E48" s="42"/>
      <c r="F48" s="42"/>
      <c r="G48" s="42"/>
      <c r="H48" s="42"/>
      <c r="I48" s="45"/>
      <c r="J48" s="45"/>
      <c r="K48" s="45"/>
      <c r="L48" s="45"/>
      <c r="M48" s="45"/>
      <c r="N48" s="45"/>
      <c r="O48" s="45"/>
      <c r="P48" s="42"/>
      <c r="Q48" s="45"/>
      <c r="R48" s="45"/>
      <c r="S48" s="45">
        <f t="shared" si="11"/>
        <v>0</v>
      </c>
      <c r="T48" s="101"/>
      <c r="U48" s="102">
        <f t="shared" si="9"/>
        <v>0</v>
      </c>
    </row>
    <row r="49" spans="1:21" ht="45">
      <c r="A49" s="17">
        <f t="shared" si="10"/>
        <v>37</v>
      </c>
      <c r="B49" s="7" t="s">
        <v>13</v>
      </c>
      <c r="C49" s="58" t="s">
        <v>143</v>
      </c>
      <c r="D49" s="21" t="s">
        <v>6</v>
      </c>
      <c r="E49" s="42"/>
      <c r="F49" s="42"/>
      <c r="G49" s="42"/>
      <c r="H49" s="42"/>
      <c r="I49" s="45"/>
      <c r="J49" s="45"/>
      <c r="K49" s="45"/>
      <c r="L49" s="45"/>
      <c r="M49" s="45"/>
      <c r="N49" s="45"/>
      <c r="O49" s="45"/>
      <c r="P49" s="42"/>
      <c r="Q49" s="45"/>
      <c r="R49" s="45"/>
      <c r="S49" s="45">
        <f t="shared" si="11"/>
        <v>0</v>
      </c>
      <c r="T49" s="101"/>
      <c r="U49" s="102">
        <f t="shared" si="9"/>
        <v>0</v>
      </c>
    </row>
    <row r="50" spans="1:21" ht="45.75" thickBot="1">
      <c r="A50" s="18">
        <f t="shared" si="10"/>
        <v>38</v>
      </c>
      <c r="B50" s="16" t="s">
        <v>96</v>
      </c>
      <c r="C50" s="64" t="s">
        <v>144</v>
      </c>
      <c r="D50" s="70" t="s">
        <v>6</v>
      </c>
      <c r="E50" s="89"/>
      <c r="F50" s="89"/>
      <c r="G50" s="89"/>
      <c r="H50" s="89"/>
      <c r="I50" s="71"/>
      <c r="J50" s="71"/>
      <c r="K50" s="71"/>
      <c r="L50" s="71"/>
      <c r="M50" s="71"/>
      <c r="N50" s="71"/>
      <c r="O50" s="71"/>
      <c r="P50" s="89"/>
      <c r="Q50" s="71"/>
      <c r="R50" s="71"/>
      <c r="S50" s="71">
        <f t="shared" si="11"/>
        <v>0</v>
      </c>
      <c r="T50" s="103"/>
      <c r="U50" s="104">
        <f t="shared" si="9"/>
        <v>0</v>
      </c>
    </row>
    <row r="51" spans="1:21" ht="18.75" customHeight="1">
      <c r="A51" s="51"/>
      <c r="B51" s="108" t="s">
        <v>27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9"/>
    </row>
    <row r="52" spans="1:21" ht="15" customHeight="1" thickBot="1">
      <c r="A52" s="34">
        <f>A50+1</f>
        <v>39</v>
      </c>
      <c r="B52" s="48" t="s">
        <v>26</v>
      </c>
      <c r="C52" s="27" t="s">
        <v>134</v>
      </c>
      <c r="D52" s="23" t="s">
        <v>6</v>
      </c>
      <c r="E52" s="90"/>
      <c r="F52" s="90">
        <v>16</v>
      </c>
      <c r="G52" s="90"/>
      <c r="H52" s="90">
        <v>16</v>
      </c>
      <c r="I52" s="24"/>
      <c r="J52" s="24"/>
      <c r="K52" s="24"/>
      <c r="L52" s="24"/>
      <c r="M52" s="24"/>
      <c r="N52" s="24"/>
      <c r="O52" s="24"/>
      <c r="P52" s="90"/>
      <c r="Q52" s="24"/>
      <c r="R52" s="24"/>
      <c r="S52" s="24">
        <f t="shared" si="11"/>
        <v>32</v>
      </c>
      <c r="T52" s="32"/>
      <c r="U52" s="25">
        <f t="shared" si="9"/>
        <v>0</v>
      </c>
    </row>
    <row r="53" spans="1:21" ht="17.25" customHeight="1">
      <c r="A53" s="50"/>
      <c r="B53" s="106" t="s">
        <v>16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7"/>
    </row>
    <row r="54" spans="1:21" ht="30">
      <c r="A54" s="17">
        <f>A52+1</f>
        <v>40</v>
      </c>
      <c r="B54" s="35" t="s">
        <v>11</v>
      </c>
      <c r="C54" s="58" t="s">
        <v>135</v>
      </c>
      <c r="D54" s="21" t="s">
        <v>6</v>
      </c>
      <c r="E54" s="42"/>
      <c r="F54" s="42">
        <v>50</v>
      </c>
      <c r="G54" s="42"/>
      <c r="H54" s="42">
        <v>30</v>
      </c>
      <c r="I54" s="45"/>
      <c r="J54" s="45"/>
      <c r="K54" s="45"/>
      <c r="L54" s="45"/>
      <c r="M54" s="45"/>
      <c r="N54" s="45"/>
      <c r="O54" s="45"/>
      <c r="P54" s="42"/>
      <c r="Q54" s="45"/>
      <c r="R54" s="45"/>
      <c r="S54" s="45">
        <f t="shared" si="11"/>
        <v>80</v>
      </c>
      <c r="T54" s="28"/>
      <c r="U54" s="6">
        <f t="shared" si="9"/>
        <v>0</v>
      </c>
    </row>
    <row r="55" spans="1:21" ht="45.75" customHeight="1">
      <c r="A55" s="17">
        <f>A54+1</f>
        <v>41</v>
      </c>
      <c r="B55" s="49" t="s">
        <v>55</v>
      </c>
      <c r="C55" s="58" t="s">
        <v>136</v>
      </c>
      <c r="D55" s="21" t="s">
        <v>6</v>
      </c>
      <c r="E55" s="42"/>
      <c r="F55" s="42"/>
      <c r="G55" s="42"/>
      <c r="H55" s="42"/>
      <c r="I55" s="45"/>
      <c r="J55" s="45"/>
      <c r="K55" s="45"/>
      <c r="L55" s="45"/>
      <c r="M55" s="45"/>
      <c r="N55" s="45"/>
      <c r="O55" s="45"/>
      <c r="P55" s="42"/>
      <c r="Q55" s="45"/>
      <c r="R55" s="45"/>
      <c r="S55" s="45">
        <f t="shared" si="11"/>
        <v>0</v>
      </c>
      <c r="T55" s="101"/>
      <c r="U55" s="102">
        <f t="shared" si="9"/>
        <v>0</v>
      </c>
    </row>
    <row r="56" spans="1:21" ht="30.75" thickBot="1">
      <c r="A56" s="34">
        <f>A55+1</f>
        <v>42</v>
      </c>
      <c r="B56" s="75" t="s">
        <v>252</v>
      </c>
      <c r="C56" s="65" t="s">
        <v>241</v>
      </c>
      <c r="D56" s="72" t="s">
        <v>6</v>
      </c>
      <c r="E56" s="87"/>
      <c r="F56" s="87"/>
      <c r="G56" s="87"/>
      <c r="H56" s="87"/>
      <c r="I56" s="44"/>
      <c r="J56" s="44"/>
      <c r="K56" s="44"/>
      <c r="L56" s="44"/>
      <c r="M56" s="44"/>
      <c r="N56" s="44"/>
      <c r="O56" s="44"/>
      <c r="P56" s="87"/>
      <c r="Q56" s="44"/>
      <c r="R56" s="44"/>
      <c r="S56" s="44">
        <f t="shared" si="11"/>
        <v>0</v>
      </c>
      <c r="T56" s="99"/>
      <c r="U56" s="100">
        <f t="shared" si="9"/>
        <v>0</v>
      </c>
    </row>
    <row r="57" spans="1:21" ht="17.25" customHeight="1">
      <c r="A57" s="50"/>
      <c r="B57" s="106" t="s">
        <v>20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</row>
    <row r="58" spans="1:21" ht="45">
      <c r="A58" s="17">
        <f>A56+1</f>
        <v>43</v>
      </c>
      <c r="B58" s="36" t="s">
        <v>18</v>
      </c>
      <c r="C58" s="58" t="s">
        <v>137</v>
      </c>
      <c r="D58" s="19" t="s">
        <v>6</v>
      </c>
      <c r="E58" s="91">
        <v>5</v>
      </c>
      <c r="F58" s="91">
        <v>20</v>
      </c>
      <c r="G58" s="91">
        <v>5</v>
      </c>
      <c r="H58" s="91"/>
      <c r="I58" s="5"/>
      <c r="J58" s="5"/>
      <c r="K58" s="5"/>
      <c r="L58" s="5"/>
      <c r="M58" s="5"/>
      <c r="N58" s="5"/>
      <c r="O58" s="5"/>
      <c r="P58" s="91"/>
      <c r="Q58" s="5"/>
      <c r="R58" s="5"/>
      <c r="S58" s="5">
        <f t="shared" si="11"/>
        <v>30</v>
      </c>
      <c r="T58" s="28"/>
      <c r="U58" s="6">
        <f t="shared" si="9"/>
        <v>0</v>
      </c>
    </row>
    <row r="59" spans="1:21" ht="30.75" thickBot="1">
      <c r="A59" s="34">
        <f aca="true" t="shared" si="12" ref="A59">A58+1</f>
        <v>44</v>
      </c>
      <c r="B59" s="56" t="s">
        <v>19</v>
      </c>
      <c r="C59" s="66" t="s">
        <v>138</v>
      </c>
      <c r="D59" s="23" t="s">
        <v>6</v>
      </c>
      <c r="E59" s="90"/>
      <c r="F59" s="90"/>
      <c r="G59" s="90"/>
      <c r="H59" s="90"/>
      <c r="I59" s="24"/>
      <c r="J59" s="24"/>
      <c r="K59" s="24"/>
      <c r="L59" s="24"/>
      <c r="M59" s="24"/>
      <c r="N59" s="24"/>
      <c r="O59" s="24"/>
      <c r="P59" s="90"/>
      <c r="Q59" s="24"/>
      <c r="R59" s="24"/>
      <c r="S59" s="24">
        <f t="shared" si="11"/>
        <v>0</v>
      </c>
      <c r="T59" s="99"/>
      <c r="U59" s="100">
        <f t="shared" si="9"/>
        <v>0</v>
      </c>
    </row>
    <row r="60" spans="1:21" ht="15">
      <c r="A60" s="50"/>
      <c r="B60" s="106" t="s">
        <v>21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7"/>
    </row>
    <row r="61" spans="1:21" ht="15">
      <c r="A61" s="17">
        <f>A59+1</f>
        <v>45</v>
      </c>
      <c r="B61" s="7" t="s">
        <v>22</v>
      </c>
      <c r="C61" s="58" t="s">
        <v>188</v>
      </c>
      <c r="D61" s="21" t="s">
        <v>6</v>
      </c>
      <c r="E61" s="42"/>
      <c r="F61" s="42"/>
      <c r="G61" s="42"/>
      <c r="H61" s="42"/>
      <c r="I61" s="45"/>
      <c r="J61" s="45"/>
      <c r="K61" s="45"/>
      <c r="L61" s="45"/>
      <c r="M61" s="45"/>
      <c r="N61" s="45"/>
      <c r="O61" s="45"/>
      <c r="P61" s="42"/>
      <c r="Q61" s="45"/>
      <c r="R61" s="45"/>
      <c r="S61" s="45">
        <f t="shared" si="11"/>
        <v>0</v>
      </c>
      <c r="T61" s="101"/>
      <c r="U61" s="102">
        <f t="shared" si="9"/>
        <v>0</v>
      </c>
    </row>
    <row r="62" spans="1:21" ht="15">
      <c r="A62" s="17">
        <f aca="true" t="shared" si="13" ref="A62:A94">A61+1</f>
        <v>46</v>
      </c>
      <c r="B62" s="30" t="s">
        <v>23</v>
      </c>
      <c r="C62" s="58" t="s">
        <v>188</v>
      </c>
      <c r="D62" s="21" t="s">
        <v>6</v>
      </c>
      <c r="E62" s="42"/>
      <c r="F62" s="42"/>
      <c r="G62" s="42"/>
      <c r="H62" s="42"/>
      <c r="I62" s="45"/>
      <c r="J62" s="45"/>
      <c r="K62" s="45"/>
      <c r="L62" s="45"/>
      <c r="M62" s="45"/>
      <c r="N62" s="45"/>
      <c r="O62" s="45"/>
      <c r="P62" s="42"/>
      <c r="Q62" s="45"/>
      <c r="R62" s="45"/>
      <c r="S62" s="45">
        <f t="shared" si="11"/>
        <v>0</v>
      </c>
      <c r="T62" s="101"/>
      <c r="U62" s="102">
        <f t="shared" si="9"/>
        <v>0</v>
      </c>
    </row>
    <row r="63" spans="1:21" ht="15">
      <c r="A63" s="17">
        <f t="shared" si="13"/>
        <v>47</v>
      </c>
      <c r="B63" s="30" t="s">
        <v>24</v>
      </c>
      <c r="C63" s="58" t="s">
        <v>188</v>
      </c>
      <c r="D63" s="21" t="s">
        <v>6</v>
      </c>
      <c r="E63" s="42">
        <v>36</v>
      </c>
      <c r="F63" s="42">
        <v>0</v>
      </c>
      <c r="G63" s="42"/>
      <c r="H63" s="42"/>
      <c r="I63" s="45"/>
      <c r="J63" s="45"/>
      <c r="K63" s="45"/>
      <c r="L63" s="45"/>
      <c r="M63" s="45"/>
      <c r="N63" s="45"/>
      <c r="O63" s="45"/>
      <c r="P63" s="42"/>
      <c r="Q63" s="45"/>
      <c r="R63" s="45"/>
      <c r="S63" s="45">
        <f t="shared" si="11"/>
        <v>36</v>
      </c>
      <c r="T63" s="28"/>
      <c r="U63" s="6">
        <f t="shared" si="9"/>
        <v>0</v>
      </c>
    </row>
    <row r="64" spans="1:21" ht="15">
      <c r="A64" s="17">
        <f t="shared" si="13"/>
        <v>48</v>
      </c>
      <c r="B64" s="30" t="s">
        <v>25</v>
      </c>
      <c r="C64" s="58" t="s">
        <v>188</v>
      </c>
      <c r="D64" s="21" t="s">
        <v>6</v>
      </c>
      <c r="E64" s="42"/>
      <c r="F64" s="42"/>
      <c r="G64" s="42"/>
      <c r="H64" s="42"/>
      <c r="I64" s="45"/>
      <c r="J64" s="45"/>
      <c r="K64" s="45"/>
      <c r="L64" s="45"/>
      <c r="M64" s="45"/>
      <c r="N64" s="45"/>
      <c r="O64" s="45"/>
      <c r="P64" s="42"/>
      <c r="Q64" s="45"/>
      <c r="R64" s="45"/>
      <c r="S64" s="45">
        <f t="shared" si="11"/>
        <v>0</v>
      </c>
      <c r="T64" s="101"/>
      <c r="U64" s="102">
        <f t="shared" si="9"/>
        <v>0</v>
      </c>
    </row>
    <row r="65" spans="1:21" ht="30">
      <c r="A65" s="17">
        <f t="shared" si="13"/>
        <v>49</v>
      </c>
      <c r="B65" s="30" t="s">
        <v>58</v>
      </c>
      <c r="C65" s="58" t="s">
        <v>145</v>
      </c>
      <c r="D65" s="21" t="s">
        <v>6</v>
      </c>
      <c r="E65" s="42"/>
      <c r="F65" s="42"/>
      <c r="G65" s="42"/>
      <c r="H65" s="42">
        <v>40</v>
      </c>
      <c r="I65" s="45"/>
      <c r="J65" s="45"/>
      <c r="K65" s="45"/>
      <c r="L65" s="45"/>
      <c r="M65" s="45"/>
      <c r="N65" s="45"/>
      <c r="O65" s="45"/>
      <c r="P65" s="42"/>
      <c r="Q65" s="45"/>
      <c r="R65" s="45"/>
      <c r="S65" s="45">
        <f t="shared" si="11"/>
        <v>40</v>
      </c>
      <c r="T65" s="28"/>
      <c r="U65" s="6">
        <f t="shared" si="9"/>
        <v>0</v>
      </c>
    </row>
    <row r="66" spans="1:21" ht="30">
      <c r="A66" s="17">
        <f t="shared" si="13"/>
        <v>50</v>
      </c>
      <c r="B66" s="30" t="s">
        <v>57</v>
      </c>
      <c r="C66" s="58" t="s">
        <v>146</v>
      </c>
      <c r="D66" s="21" t="s">
        <v>6</v>
      </c>
      <c r="E66" s="42">
        <v>3</v>
      </c>
      <c r="F66" s="42"/>
      <c r="G66" s="42"/>
      <c r="H66" s="42"/>
      <c r="I66" s="45"/>
      <c r="J66" s="45"/>
      <c r="K66" s="45"/>
      <c r="L66" s="45"/>
      <c r="M66" s="45"/>
      <c r="N66" s="45"/>
      <c r="O66" s="45"/>
      <c r="P66" s="42"/>
      <c r="Q66" s="45"/>
      <c r="R66" s="45"/>
      <c r="S66" s="45">
        <f t="shared" si="11"/>
        <v>3</v>
      </c>
      <c r="T66" s="28"/>
      <c r="U66" s="6">
        <f t="shared" si="9"/>
        <v>0</v>
      </c>
    </row>
    <row r="67" spans="1:21" ht="27" customHeight="1">
      <c r="A67" s="17">
        <f t="shared" si="13"/>
        <v>51</v>
      </c>
      <c r="B67" s="30" t="s">
        <v>33</v>
      </c>
      <c r="C67" s="58" t="s">
        <v>202</v>
      </c>
      <c r="D67" s="21" t="s">
        <v>6</v>
      </c>
      <c r="E67" s="42"/>
      <c r="F67" s="42"/>
      <c r="G67" s="42"/>
      <c r="H67" s="42"/>
      <c r="I67" s="45"/>
      <c r="J67" s="45"/>
      <c r="K67" s="45"/>
      <c r="L67" s="45"/>
      <c r="M67" s="45"/>
      <c r="N67" s="45"/>
      <c r="O67" s="45"/>
      <c r="P67" s="42"/>
      <c r="Q67" s="45"/>
      <c r="R67" s="45"/>
      <c r="S67" s="45">
        <f t="shared" si="11"/>
        <v>0</v>
      </c>
      <c r="T67" s="101"/>
      <c r="U67" s="102">
        <f t="shared" si="9"/>
        <v>0</v>
      </c>
    </row>
    <row r="68" spans="1:21" ht="45">
      <c r="A68" s="17">
        <f t="shared" si="13"/>
        <v>52</v>
      </c>
      <c r="B68" s="30" t="s">
        <v>28</v>
      </c>
      <c r="C68" s="58" t="s">
        <v>147</v>
      </c>
      <c r="D68" s="21" t="s">
        <v>6</v>
      </c>
      <c r="E68" s="42"/>
      <c r="F68" s="42"/>
      <c r="G68" s="42"/>
      <c r="H68" s="42">
        <v>20</v>
      </c>
      <c r="I68" s="45"/>
      <c r="J68" s="45"/>
      <c r="K68" s="45"/>
      <c r="L68" s="45"/>
      <c r="M68" s="45"/>
      <c r="N68" s="45"/>
      <c r="O68" s="45"/>
      <c r="P68" s="42"/>
      <c r="Q68" s="45"/>
      <c r="R68" s="45"/>
      <c r="S68" s="45">
        <f t="shared" si="11"/>
        <v>20</v>
      </c>
      <c r="T68" s="28"/>
      <c r="U68" s="6">
        <f t="shared" si="9"/>
        <v>0</v>
      </c>
    </row>
    <row r="69" spans="1:21" ht="15">
      <c r="A69" s="17">
        <f t="shared" si="13"/>
        <v>53</v>
      </c>
      <c r="B69" s="30" t="s">
        <v>30</v>
      </c>
      <c r="C69" s="58" t="s">
        <v>199</v>
      </c>
      <c r="D69" s="21" t="s">
        <v>6</v>
      </c>
      <c r="E69" s="42"/>
      <c r="F69" s="42"/>
      <c r="G69" s="42"/>
      <c r="H69" s="42"/>
      <c r="I69" s="45"/>
      <c r="J69" s="45"/>
      <c r="K69" s="45"/>
      <c r="L69" s="45"/>
      <c r="M69" s="45"/>
      <c r="N69" s="45"/>
      <c r="O69" s="45"/>
      <c r="P69" s="42"/>
      <c r="Q69" s="45"/>
      <c r="R69" s="45"/>
      <c r="S69" s="45">
        <f t="shared" si="11"/>
        <v>0</v>
      </c>
      <c r="T69" s="101"/>
      <c r="U69" s="102">
        <f t="shared" si="9"/>
        <v>0</v>
      </c>
    </row>
    <row r="70" spans="1:21" ht="15">
      <c r="A70" s="17">
        <f t="shared" si="13"/>
        <v>54</v>
      </c>
      <c r="B70" s="30" t="s">
        <v>87</v>
      </c>
      <c r="C70" s="67" t="s">
        <v>200</v>
      </c>
      <c r="D70" s="21" t="s">
        <v>6</v>
      </c>
      <c r="E70" s="42"/>
      <c r="F70" s="42"/>
      <c r="G70" s="42"/>
      <c r="H70" s="42">
        <v>20</v>
      </c>
      <c r="I70" s="45"/>
      <c r="J70" s="45"/>
      <c r="K70" s="45"/>
      <c r="L70" s="45"/>
      <c r="M70" s="45"/>
      <c r="N70" s="45"/>
      <c r="O70" s="45"/>
      <c r="P70" s="42"/>
      <c r="Q70" s="45"/>
      <c r="R70" s="45"/>
      <c r="S70" s="45">
        <f t="shared" si="11"/>
        <v>20</v>
      </c>
      <c r="T70" s="28"/>
      <c r="U70" s="6">
        <f t="shared" si="9"/>
        <v>0</v>
      </c>
    </row>
    <row r="71" spans="1:21" ht="30">
      <c r="A71" s="17">
        <f t="shared" si="13"/>
        <v>55</v>
      </c>
      <c r="B71" s="30" t="s">
        <v>32</v>
      </c>
      <c r="C71" s="58" t="s">
        <v>201</v>
      </c>
      <c r="D71" s="21" t="s">
        <v>6</v>
      </c>
      <c r="E71" s="42"/>
      <c r="F71" s="42"/>
      <c r="G71" s="42"/>
      <c r="H71" s="42"/>
      <c r="I71" s="45"/>
      <c r="J71" s="45"/>
      <c r="K71" s="45"/>
      <c r="L71" s="45"/>
      <c r="M71" s="45"/>
      <c r="N71" s="45"/>
      <c r="O71" s="45"/>
      <c r="P71" s="42"/>
      <c r="Q71" s="45"/>
      <c r="R71" s="45"/>
      <c r="S71" s="45">
        <f t="shared" si="11"/>
        <v>0</v>
      </c>
      <c r="T71" s="101"/>
      <c r="U71" s="102">
        <f t="shared" si="9"/>
        <v>0</v>
      </c>
    </row>
    <row r="72" spans="1:21" ht="30">
      <c r="A72" s="17">
        <f t="shared" si="13"/>
        <v>56</v>
      </c>
      <c r="B72" s="30" t="s">
        <v>31</v>
      </c>
      <c r="C72" s="58" t="s">
        <v>189</v>
      </c>
      <c r="D72" s="21" t="s">
        <v>6</v>
      </c>
      <c r="E72" s="42"/>
      <c r="F72" s="42"/>
      <c r="G72" s="42"/>
      <c r="H72" s="42"/>
      <c r="I72" s="45"/>
      <c r="J72" s="45"/>
      <c r="K72" s="45"/>
      <c r="L72" s="45"/>
      <c r="M72" s="45"/>
      <c r="N72" s="45"/>
      <c r="O72" s="45"/>
      <c r="P72" s="42"/>
      <c r="Q72" s="45"/>
      <c r="R72" s="45"/>
      <c r="S72" s="45">
        <f t="shared" si="11"/>
        <v>0</v>
      </c>
      <c r="T72" s="101"/>
      <c r="U72" s="102">
        <f t="shared" si="9"/>
        <v>0</v>
      </c>
    </row>
    <row r="73" spans="1:21" ht="15">
      <c r="A73" s="17">
        <f t="shared" si="13"/>
        <v>57</v>
      </c>
      <c r="B73" s="30" t="s">
        <v>77</v>
      </c>
      <c r="C73" s="62" t="s">
        <v>148</v>
      </c>
      <c r="D73" s="21" t="s">
        <v>6</v>
      </c>
      <c r="E73" s="42">
        <v>10</v>
      </c>
      <c r="F73" s="42">
        <v>0</v>
      </c>
      <c r="G73" s="42"/>
      <c r="H73" s="42"/>
      <c r="I73" s="45"/>
      <c r="J73" s="45"/>
      <c r="K73" s="45"/>
      <c r="L73" s="45"/>
      <c r="M73" s="45"/>
      <c r="N73" s="45"/>
      <c r="O73" s="45"/>
      <c r="P73" s="42"/>
      <c r="Q73" s="45"/>
      <c r="R73" s="45"/>
      <c r="S73" s="45">
        <f t="shared" si="11"/>
        <v>10</v>
      </c>
      <c r="T73" s="28"/>
      <c r="U73" s="6">
        <f t="shared" si="9"/>
        <v>0</v>
      </c>
    </row>
    <row r="74" spans="1:21" ht="22.5" customHeight="1">
      <c r="A74" s="17">
        <f t="shared" si="13"/>
        <v>58</v>
      </c>
      <c r="B74" s="30" t="s">
        <v>78</v>
      </c>
      <c r="C74" s="58" t="s">
        <v>190</v>
      </c>
      <c r="D74" s="21" t="s">
        <v>6</v>
      </c>
      <c r="E74" s="42">
        <v>10</v>
      </c>
      <c r="F74" s="42">
        <v>0</v>
      </c>
      <c r="G74" s="42">
        <v>20</v>
      </c>
      <c r="H74" s="42"/>
      <c r="I74" s="45"/>
      <c r="J74" s="45"/>
      <c r="K74" s="45"/>
      <c r="L74" s="45"/>
      <c r="M74" s="45"/>
      <c r="N74" s="45"/>
      <c r="O74" s="45"/>
      <c r="P74" s="42"/>
      <c r="Q74" s="45"/>
      <c r="R74" s="45"/>
      <c r="S74" s="45">
        <f t="shared" si="11"/>
        <v>30</v>
      </c>
      <c r="T74" s="28"/>
      <c r="U74" s="6">
        <f t="shared" si="9"/>
        <v>0</v>
      </c>
    </row>
    <row r="75" spans="1:21" ht="30">
      <c r="A75" s="17">
        <f t="shared" si="13"/>
        <v>59</v>
      </c>
      <c r="B75" s="30" t="s">
        <v>279</v>
      </c>
      <c r="C75" s="86" t="s">
        <v>268</v>
      </c>
      <c r="D75" s="21" t="s">
        <v>6</v>
      </c>
      <c r="E75" s="42"/>
      <c r="F75" s="42"/>
      <c r="G75" s="42"/>
      <c r="H75" s="42">
        <v>10</v>
      </c>
      <c r="I75" s="45">
        <v>5</v>
      </c>
      <c r="J75" s="45"/>
      <c r="K75" s="45"/>
      <c r="L75" s="45"/>
      <c r="M75" s="45"/>
      <c r="N75" s="45"/>
      <c r="O75" s="45"/>
      <c r="P75" s="42"/>
      <c r="Q75" s="45"/>
      <c r="R75" s="45"/>
      <c r="S75" s="45">
        <f t="shared" si="11"/>
        <v>15</v>
      </c>
      <c r="T75" s="28"/>
      <c r="U75" s="6">
        <f t="shared" si="9"/>
        <v>0</v>
      </c>
    </row>
    <row r="76" spans="1:21" ht="15">
      <c r="A76" s="17">
        <f t="shared" si="13"/>
        <v>60</v>
      </c>
      <c r="B76" s="30" t="s">
        <v>97</v>
      </c>
      <c r="C76" s="62" t="s">
        <v>149</v>
      </c>
      <c r="D76" s="21" t="s">
        <v>29</v>
      </c>
      <c r="E76" s="42">
        <v>10</v>
      </c>
      <c r="F76" s="42">
        <v>0</v>
      </c>
      <c r="G76" s="42">
        <v>5</v>
      </c>
      <c r="H76" s="42"/>
      <c r="I76" s="45"/>
      <c r="J76" s="45"/>
      <c r="K76" s="45"/>
      <c r="L76" s="45"/>
      <c r="M76" s="45"/>
      <c r="N76" s="45"/>
      <c r="O76" s="45"/>
      <c r="P76" s="42"/>
      <c r="Q76" s="45"/>
      <c r="R76" s="45"/>
      <c r="S76" s="45">
        <f t="shared" si="11"/>
        <v>15</v>
      </c>
      <c r="T76" s="28"/>
      <c r="U76" s="6">
        <f t="shared" si="9"/>
        <v>0</v>
      </c>
    </row>
    <row r="77" spans="1:21" ht="15">
      <c r="A77" s="17">
        <f t="shared" si="13"/>
        <v>61</v>
      </c>
      <c r="B77" s="30" t="s">
        <v>265</v>
      </c>
      <c r="C77" s="26" t="s">
        <v>266</v>
      </c>
      <c r="D77" s="21"/>
      <c r="E77" s="42">
        <v>15</v>
      </c>
      <c r="F77" s="42"/>
      <c r="G77" s="42">
        <v>10</v>
      </c>
      <c r="H77" s="42"/>
      <c r="I77" s="45"/>
      <c r="J77" s="45"/>
      <c r="K77" s="45"/>
      <c r="L77" s="45"/>
      <c r="M77" s="45"/>
      <c r="N77" s="45"/>
      <c r="O77" s="45"/>
      <c r="P77" s="42"/>
      <c r="Q77" s="45"/>
      <c r="R77" s="45"/>
      <c r="S77" s="45">
        <f t="shared" si="11"/>
        <v>25</v>
      </c>
      <c r="T77" s="28"/>
      <c r="U77" s="6">
        <f t="shared" si="9"/>
        <v>0</v>
      </c>
    </row>
    <row r="78" spans="1:21" ht="15">
      <c r="A78" s="17">
        <f t="shared" si="13"/>
        <v>62</v>
      </c>
      <c r="B78" s="30" t="s">
        <v>98</v>
      </c>
      <c r="C78" s="62" t="s">
        <v>150</v>
      </c>
      <c r="D78" s="21" t="s">
        <v>29</v>
      </c>
      <c r="E78" s="42"/>
      <c r="F78" s="42"/>
      <c r="G78" s="42"/>
      <c r="H78" s="42"/>
      <c r="I78" s="45"/>
      <c r="J78" s="45"/>
      <c r="K78" s="45"/>
      <c r="L78" s="45"/>
      <c r="M78" s="45"/>
      <c r="N78" s="45"/>
      <c r="O78" s="45"/>
      <c r="P78" s="42"/>
      <c r="Q78" s="45"/>
      <c r="R78" s="45"/>
      <c r="S78" s="45">
        <f t="shared" si="11"/>
        <v>0</v>
      </c>
      <c r="T78" s="101"/>
      <c r="U78" s="102">
        <f t="shared" si="9"/>
        <v>0</v>
      </c>
    </row>
    <row r="79" spans="1:21" ht="30">
      <c r="A79" s="17">
        <f t="shared" si="13"/>
        <v>63</v>
      </c>
      <c r="B79" s="30" t="s">
        <v>35</v>
      </c>
      <c r="C79" s="62" t="s">
        <v>151</v>
      </c>
      <c r="D79" s="21" t="s">
        <v>34</v>
      </c>
      <c r="E79" s="42">
        <v>1</v>
      </c>
      <c r="F79" s="42">
        <v>0</v>
      </c>
      <c r="G79" s="42">
        <v>1</v>
      </c>
      <c r="H79" s="42"/>
      <c r="I79" s="45"/>
      <c r="J79" s="45"/>
      <c r="K79" s="45"/>
      <c r="L79" s="45"/>
      <c r="M79" s="45"/>
      <c r="N79" s="45"/>
      <c r="O79" s="45"/>
      <c r="P79" s="42"/>
      <c r="Q79" s="45">
        <v>5</v>
      </c>
      <c r="R79" s="45"/>
      <c r="S79" s="45">
        <f t="shared" si="11"/>
        <v>7</v>
      </c>
      <c r="T79" s="28"/>
      <c r="U79" s="6">
        <f t="shared" si="9"/>
        <v>0</v>
      </c>
    </row>
    <row r="80" spans="1:21" ht="45">
      <c r="A80" s="17">
        <f t="shared" si="13"/>
        <v>64</v>
      </c>
      <c r="B80" s="7" t="s">
        <v>36</v>
      </c>
      <c r="C80" s="62" t="s">
        <v>152</v>
      </c>
      <c r="D80" s="21" t="s">
        <v>29</v>
      </c>
      <c r="E80" s="42"/>
      <c r="F80" s="42"/>
      <c r="G80" s="42"/>
      <c r="H80" s="42"/>
      <c r="I80" s="45"/>
      <c r="J80" s="45"/>
      <c r="K80" s="45"/>
      <c r="L80" s="45"/>
      <c r="M80" s="45"/>
      <c r="N80" s="45"/>
      <c r="O80" s="45"/>
      <c r="P80" s="42"/>
      <c r="Q80" s="45"/>
      <c r="R80" s="45"/>
      <c r="S80" s="45">
        <f t="shared" si="11"/>
        <v>0</v>
      </c>
      <c r="T80" s="101"/>
      <c r="U80" s="102">
        <f t="shared" si="9"/>
        <v>0</v>
      </c>
    </row>
    <row r="81" spans="1:21" ht="30">
      <c r="A81" s="17">
        <f t="shared" si="13"/>
        <v>65</v>
      </c>
      <c r="B81" s="13" t="s">
        <v>99</v>
      </c>
      <c r="C81" s="62" t="s">
        <v>209</v>
      </c>
      <c r="D81" s="21" t="s">
        <v>43</v>
      </c>
      <c r="E81" s="42"/>
      <c r="F81" s="42"/>
      <c r="G81" s="42"/>
      <c r="H81" s="42"/>
      <c r="I81" s="45"/>
      <c r="J81" s="45"/>
      <c r="K81" s="45"/>
      <c r="L81" s="45"/>
      <c r="M81" s="45"/>
      <c r="N81" s="45"/>
      <c r="O81" s="45"/>
      <c r="P81" s="42"/>
      <c r="Q81" s="45">
        <v>20</v>
      </c>
      <c r="R81" s="45"/>
      <c r="S81" s="45">
        <f t="shared" si="11"/>
        <v>20</v>
      </c>
      <c r="T81" s="28"/>
      <c r="U81" s="6">
        <f t="shared" si="9"/>
        <v>0</v>
      </c>
    </row>
    <row r="82" spans="1:21" ht="15">
      <c r="A82" s="17">
        <f t="shared" si="13"/>
        <v>66</v>
      </c>
      <c r="B82" s="30" t="s">
        <v>100</v>
      </c>
      <c r="C82" s="58" t="s">
        <v>192</v>
      </c>
      <c r="D82" s="21" t="s">
        <v>37</v>
      </c>
      <c r="E82" s="42"/>
      <c r="F82" s="42">
        <v>120</v>
      </c>
      <c r="G82" s="42"/>
      <c r="H82" s="42">
        <v>80</v>
      </c>
      <c r="I82" s="45"/>
      <c r="J82" s="45"/>
      <c r="K82" s="45"/>
      <c r="L82" s="45"/>
      <c r="M82" s="45"/>
      <c r="N82" s="45"/>
      <c r="O82" s="45"/>
      <c r="P82" s="42"/>
      <c r="Q82" s="45"/>
      <c r="R82" s="45"/>
      <c r="S82" s="45">
        <f t="shared" si="11"/>
        <v>200</v>
      </c>
      <c r="T82" s="28"/>
      <c r="U82" s="6">
        <f t="shared" si="9"/>
        <v>0</v>
      </c>
    </row>
    <row r="83" spans="1:21" ht="15">
      <c r="A83" s="17">
        <f t="shared" si="13"/>
        <v>67</v>
      </c>
      <c r="B83" s="30" t="s">
        <v>101</v>
      </c>
      <c r="C83" s="58" t="s">
        <v>193</v>
      </c>
      <c r="D83" s="21" t="s">
        <v>37</v>
      </c>
      <c r="E83" s="42">
        <v>20</v>
      </c>
      <c r="F83" s="42">
        <v>40</v>
      </c>
      <c r="G83" s="42">
        <v>10</v>
      </c>
      <c r="H83" s="42">
        <v>80</v>
      </c>
      <c r="I83" s="45"/>
      <c r="J83" s="45"/>
      <c r="K83" s="45"/>
      <c r="L83" s="45"/>
      <c r="M83" s="45"/>
      <c r="N83" s="45"/>
      <c r="O83" s="45"/>
      <c r="P83" s="42"/>
      <c r="Q83" s="45"/>
      <c r="R83" s="45"/>
      <c r="S83" s="45">
        <f t="shared" si="11"/>
        <v>150</v>
      </c>
      <c r="T83" s="28"/>
      <c r="U83" s="6">
        <f t="shared" si="9"/>
        <v>0</v>
      </c>
    </row>
    <row r="84" spans="1:21" ht="15">
      <c r="A84" s="17">
        <f t="shared" si="13"/>
        <v>68</v>
      </c>
      <c r="B84" s="30" t="s">
        <v>102</v>
      </c>
      <c r="C84" s="62" t="s">
        <v>153</v>
      </c>
      <c r="D84" s="21" t="s">
        <v>38</v>
      </c>
      <c r="E84" s="42"/>
      <c r="F84" s="42"/>
      <c r="G84" s="42"/>
      <c r="H84" s="42"/>
      <c r="I84" s="45"/>
      <c r="J84" s="45"/>
      <c r="K84" s="45"/>
      <c r="L84" s="45"/>
      <c r="M84" s="45"/>
      <c r="N84" s="45"/>
      <c r="O84" s="45"/>
      <c r="P84" s="42"/>
      <c r="Q84" s="45">
        <v>50</v>
      </c>
      <c r="R84" s="45"/>
      <c r="S84" s="45">
        <f t="shared" si="11"/>
        <v>50</v>
      </c>
      <c r="T84" s="28"/>
      <c r="U84" s="6">
        <f t="shared" si="9"/>
        <v>0</v>
      </c>
    </row>
    <row r="85" spans="1:21" ht="30">
      <c r="A85" s="17">
        <f t="shared" si="13"/>
        <v>69</v>
      </c>
      <c r="B85" s="30" t="s">
        <v>103</v>
      </c>
      <c r="C85" s="58" t="s">
        <v>194</v>
      </c>
      <c r="D85" s="21" t="s">
        <v>39</v>
      </c>
      <c r="E85" s="42"/>
      <c r="F85" s="42">
        <v>120</v>
      </c>
      <c r="G85" s="42"/>
      <c r="H85" s="42">
        <v>120</v>
      </c>
      <c r="I85" s="45"/>
      <c r="J85" s="45"/>
      <c r="K85" s="45"/>
      <c r="L85" s="45"/>
      <c r="M85" s="45"/>
      <c r="N85" s="45"/>
      <c r="O85" s="45"/>
      <c r="P85" s="42"/>
      <c r="Q85" s="45"/>
      <c r="R85" s="45"/>
      <c r="S85" s="45">
        <f t="shared" si="11"/>
        <v>240</v>
      </c>
      <c r="T85" s="28"/>
      <c r="U85" s="6">
        <f t="shared" si="9"/>
        <v>0</v>
      </c>
    </row>
    <row r="86" spans="1:21" ht="15">
      <c r="A86" s="17">
        <f t="shared" si="13"/>
        <v>70</v>
      </c>
      <c r="B86" s="30" t="s">
        <v>195</v>
      </c>
      <c r="C86" s="62" t="s">
        <v>197</v>
      </c>
      <c r="D86" s="21" t="s">
        <v>196</v>
      </c>
      <c r="E86" s="42"/>
      <c r="F86" s="42"/>
      <c r="G86" s="42"/>
      <c r="H86" s="42"/>
      <c r="I86" s="45"/>
      <c r="J86" s="45"/>
      <c r="K86" s="45"/>
      <c r="L86" s="45"/>
      <c r="M86" s="45"/>
      <c r="N86" s="45"/>
      <c r="O86" s="45"/>
      <c r="P86" s="42"/>
      <c r="Q86" s="45">
        <v>50</v>
      </c>
      <c r="R86" s="45"/>
      <c r="S86" s="45">
        <f t="shared" si="11"/>
        <v>50</v>
      </c>
      <c r="T86" s="28"/>
      <c r="U86" s="6">
        <f t="shared" si="9"/>
        <v>0</v>
      </c>
    </row>
    <row r="87" spans="1:21" ht="15">
      <c r="A87" s="17">
        <f t="shared" si="13"/>
        <v>71</v>
      </c>
      <c r="B87" s="30" t="s">
        <v>198</v>
      </c>
      <c r="C87" s="62" t="s">
        <v>154</v>
      </c>
      <c r="D87" s="21" t="s">
        <v>40</v>
      </c>
      <c r="E87" s="42">
        <v>10</v>
      </c>
      <c r="F87" s="42">
        <v>45</v>
      </c>
      <c r="G87" s="42"/>
      <c r="H87" s="42"/>
      <c r="I87" s="45"/>
      <c r="J87" s="45"/>
      <c r="K87" s="45"/>
      <c r="L87" s="45"/>
      <c r="M87" s="45"/>
      <c r="N87" s="45"/>
      <c r="O87" s="45"/>
      <c r="P87" s="42"/>
      <c r="Q87" s="45"/>
      <c r="R87" s="45"/>
      <c r="S87" s="45">
        <f t="shared" si="11"/>
        <v>55</v>
      </c>
      <c r="T87" s="28"/>
      <c r="U87" s="6">
        <f t="shared" si="9"/>
        <v>0</v>
      </c>
    </row>
    <row r="88" spans="1:21" ht="15">
      <c r="A88" s="39">
        <f t="shared" si="13"/>
        <v>72</v>
      </c>
      <c r="B88" s="30" t="s">
        <v>260</v>
      </c>
      <c r="C88" s="26" t="s">
        <v>261</v>
      </c>
      <c r="D88" s="21" t="s">
        <v>42</v>
      </c>
      <c r="E88" s="42">
        <v>30</v>
      </c>
      <c r="F88" s="42">
        <v>0</v>
      </c>
      <c r="G88" s="42"/>
      <c r="H88" s="42"/>
      <c r="I88" s="45"/>
      <c r="J88" s="45"/>
      <c r="K88" s="45"/>
      <c r="L88" s="45"/>
      <c r="M88" s="45"/>
      <c r="N88" s="45"/>
      <c r="O88" s="45"/>
      <c r="P88" s="42"/>
      <c r="Q88" s="45"/>
      <c r="R88" s="45"/>
      <c r="S88" s="45">
        <f t="shared" si="11"/>
        <v>30</v>
      </c>
      <c r="T88" s="28"/>
      <c r="U88" s="6">
        <f t="shared" si="9"/>
        <v>0</v>
      </c>
    </row>
    <row r="89" spans="1:21" ht="30">
      <c r="A89" s="17">
        <f t="shared" si="13"/>
        <v>73</v>
      </c>
      <c r="B89" s="30" t="s">
        <v>104</v>
      </c>
      <c r="C89" s="58" t="s">
        <v>206</v>
      </c>
      <c r="D89" s="21" t="s">
        <v>6</v>
      </c>
      <c r="E89" s="42">
        <v>10</v>
      </c>
      <c r="F89" s="42"/>
      <c r="G89" s="42"/>
      <c r="H89" s="42">
        <v>30</v>
      </c>
      <c r="I89" s="45"/>
      <c r="J89" s="45"/>
      <c r="K89" s="45">
        <v>5</v>
      </c>
      <c r="L89" s="45"/>
      <c r="M89" s="45"/>
      <c r="N89" s="45"/>
      <c r="O89" s="45"/>
      <c r="P89" s="42"/>
      <c r="Q89" s="45"/>
      <c r="R89" s="45"/>
      <c r="S89" s="45">
        <f t="shared" si="11"/>
        <v>45</v>
      </c>
      <c r="T89" s="28"/>
      <c r="U89" s="6">
        <f t="shared" si="9"/>
        <v>0</v>
      </c>
    </row>
    <row r="90" spans="1:21" ht="30">
      <c r="A90" s="17">
        <f t="shared" si="13"/>
        <v>74</v>
      </c>
      <c r="B90" s="30" t="s">
        <v>105</v>
      </c>
      <c r="C90" s="62" t="s">
        <v>155</v>
      </c>
      <c r="D90" s="21" t="s">
        <v>41</v>
      </c>
      <c r="E90" s="42"/>
      <c r="F90" s="42"/>
      <c r="G90" s="42"/>
      <c r="H90" s="42">
        <v>20</v>
      </c>
      <c r="I90" s="45"/>
      <c r="J90" s="45"/>
      <c r="K90" s="45"/>
      <c r="L90" s="45"/>
      <c r="M90" s="45"/>
      <c r="N90" s="45"/>
      <c r="O90" s="45"/>
      <c r="P90" s="42"/>
      <c r="Q90" s="45"/>
      <c r="R90" s="45"/>
      <c r="S90" s="45">
        <f t="shared" si="11"/>
        <v>20</v>
      </c>
      <c r="T90" s="28"/>
      <c r="U90" s="6">
        <f t="shared" si="9"/>
        <v>0</v>
      </c>
    </row>
    <row r="91" spans="1:21" ht="30">
      <c r="A91" s="17">
        <f t="shared" si="13"/>
        <v>75</v>
      </c>
      <c r="B91" s="30" t="s">
        <v>106</v>
      </c>
      <c r="C91" s="62" t="s">
        <v>156</v>
      </c>
      <c r="D91" s="21" t="s">
        <v>41</v>
      </c>
      <c r="E91" s="42"/>
      <c r="F91" s="42">
        <v>30</v>
      </c>
      <c r="G91" s="42">
        <v>10</v>
      </c>
      <c r="H91" s="42">
        <v>20</v>
      </c>
      <c r="I91" s="45"/>
      <c r="J91" s="45"/>
      <c r="K91" s="45"/>
      <c r="L91" s="45"/>
      <c r="M91" s="45"/>
      <c r="N91" s="45"/>
      <c r="O91" s="45"/>
      <c r="P91" s="42"/>
      <c r="Q91" s="45"/>
      <c r="R91" s="45"/>
      <c r="S91" s="45">
        <f t="shared" si="11"/>
        <v>60</v>
      </c>
      <c r="T91" s="28"/>
      <c r="U91" s="6">
        <f t="shared" si="9"/>
        <v>0</v>
      </c>
    </row>
    <row r="92" spans="1:21" ht="30">
      <c r="A92" s="17">
        <f t="shared" si="13"/>
        <v>76</v>
      </c>
      <c r="B92" s="30" t="s">
        <v>107</v>
      </c>
      <c r="C92" s="62" t="s">
        <v>157</v>
      </c>
      <c r="D92" s="21" t="s">
        <v>41</v>
      </c>
      <c r="E92" s="42"/>
      <c r="F92" s="42"/>
      <c r="G92" s="42"/>
      <c r="H92" s="42">
        <v>10</v>
      </c>
      <c r="I92" s="45"/>
      <c r="J92" s="45"/>
      <c r="K92" s="45"/>
      <c r="L92" s="45"/>
      <c r="M92" s="45"/>
      <c r="N92" s="45"/>
      <c r="O92" s="45"/>
      <c r="P92" s="42"/>
      <c r="Q92" s="45"/>
      <c r="R92" s="45"/>
      <c r="S92" s="45">
        <f t="shared" si="11"/>
        <v>10</v>
      </c>
      <c r="T92" s="28"/>
      <c r="U92" s="6">
        <f t="shared" si="9"/>
        <v>0</v>
      </c>
    </row>
    <row r="93" spans="1:21" ht="30">
      <c r="A93" s="17">
        <f t="shared" si="13"/>
        <v>77</v>
      </c>
      <c r="B93" s="30" t="s">
        <v>255</v>
      </c>
      <c r="C93" s="76" t="s">
        <v>256</v>
      </c>
      <c r="D93" s="43" t="s">
        <v>196</v>
      </c>
      <c r="E93" s="87">
        <v>10</v>
      </c>
      <c r="F93" s="87">
        <v>0</v>
      </c>
      <c r="G93" s="87"/>
      <c r="H93" s="87"/>
      <c r="I93" s="44"/>
      <c r="J93" s="44"/>
      <c r="K93" s="44"/>
      <c r="L93" s="44"/>
      <c r="M93" s="44"/>
      <c r="N93" s="44"/>
      <c r="O93" s="44"/>
      <c r="P93" s="87"/>
      <c r="Q93" s="44"/>
      <c r="R93" s="44"/>
      <c r="S93" s="45">
        <f t="shared" si="11"/>
        <v>10</v>
      </c>
      <c r="T93" s="32"/>
      <c r="U93" s="6">
        <f t="shared" si="9"/>
        <v>0</v>
      </c>
    </row>
    <row r="94" spans="1:21" ht="30.75" thickBot="1">
      <c r="A94" s="17">
        <f t="shared" si="13"/>
        <v>78</v>
      </c>
      <c r="B94" s="22" t="s">
        <v>108</v>
      </c>
      <c r="C94" s="66" t="s">
        <v>158</v>
      </c>
      <c r="D94" s="43" t="s">
        <v>42</v>
      </c>
      <c r="E94" s="87"/>
      <c r="F94" s="87"/>
      <c r="G94" s="87"/>
      <c r="H94" s="87"/>
      <c r="I94" s="44"/>
      <c r="J94" s="44"/>
      <c r="K94" s="44"/>
      <c r="L94" s="44"/>
      <c r="M94" s="44"/>
      <c r="N94" s="44"/>
      <c r="O94" s="44"/>
      <c r="P94" s="87"/>
      <c r="Q94" s="44"/>
      <c r="R94" s="44"/>
      <c r="S94" s="44">
        <f t="shared" si="11"/>
        <v>0</v>
      </c>
      <c r="T94" s="99"/>
      <c r="U94" s="100">
        <f t="shared" si="9"/>
        <v>0</v>
      </c>
    </row>
    <row r="95" spans="1:21" ht="15">
      <c r="A95" s="50"/>
      <c r="B95" s="106" t="s">
        <v>44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7"/>
    </row>
    <row r="96" spans="1:21" ht="60">
      <c r="A96" s="17">
        <f>A94+1</f>
        <v>79</v>
      </c>
      <c r="B96" s="30" t="s">
        <v>79</v>
      </c>
      <c r="C96" s="58" t="s">
        <v>159</v>
      </c>
      <c r="D96" s="21" t="s">
        <v>6</v>
      </c>
      <c r="E96" s="42"/>
      <c r="F96" s="42"/>
      <c r="G96" s="42"/>
      <c r="H96" s="42"/>
      <c r="I96" s="45"/>
      <c r="J96" s="45"/>
      <c r="K96" s="45"/>
      <c r="L96" s="45"/>
      <c r="M96" s="45"/>
      <c r="N96" s="45"/>
      <c r="O96" s="45"/>
      <c r="P96" s="42"/>
      <c r="Q96" s="45"/>
      <c r="R96" s="45"/>
      <c r="S96" s="45">
        <f t="shared" si="11"/>
        <v>0</v>
      </c>
      <c r="T96" s="101"/>
      <c r="U96" s="102">
        <f t="shared" si="9"/>
        <v>0</v>
      </c>
    </row>
    <row r="97" spans="1:21" ht="60">
      <c r="A97" s="17">
        <f aca="true" t="shared" si="14" ref="A97:A107">A96+1</f>
        <v>80</v>
      </c>
      <c r="B97" s="7" t="s">
        <v>175</v>
      </c>
      <c r="C97" s="58" t="s">
        <v>160</v>
      </c>
      <c r="D97" s="21" t="s">
        <v>6</v>
      </c>
      <c r="E97" s="42"/>
      <c r="F97" s="42"/>
      <c r="G97" s="42"/>
      <c r="H97" s="42"/>
      <c r="I97" s="45"/>
      <c r="J97" s="45"/>
      <c r="K97" s="45"/>
      <c r="L97" s="45"/>
      <c r="M97" s="45"/>
      <c r="N97" s="45"/>
      <c r="O97" s="45"/>
      <c r="P97" s="42"/>
      <c r="Q97" s="45"/>
      <c r="R97" s="45"/>
      <c r="S97" s="45">
        <f t="shared" si="11"/>
        <v>0</v>
      </c>
      <c r="T97" s="101"/>
      <c r="U97" s="102">
        <f t="shared" si="9"/>
        <v>0</v>
      </c>
    </row>
    <row r="98" spans="1:21" ht="45">
      <c r="A98" s="17">
        <f t="shared" si="14"/>
        <v>81</v>
      </c>
      <c r="B98" s="7" t="s">
        <v>177</v>
      </c>
      <c r="C98" s="58" t="s">
        <v>161</v>
      </c>
      <c r="D98" s="21" t="s">
        <v>6</v>
      </c>
      <c r="E98" s="42"/>
      <c r="F98" s="42"/>
      <c r="G98" s="42"/>
      <c r="H98" s="42"/>
      <c r="I98" s="45"/>
      <c r="J98" s="45"/>
      <c r="K98" s="45"/>
      <c r="L98" s="45"/>
      <c r="M98" s="45"/>
      <c r="N98" s="45"/>
      <c r="O98" s="45"/>
      <c r="P98" s="42"/>
      <c r="Q98" s="45"/>
      <c r="R98" s="45"/>
      <c r="S98" s="45">
        <f t="shared" si="11"/>
        <v>0</v>
      </c>
      <c r="T98" s="101"/>
      <c r="U98" s="102">
        <f t="shared" si="9"/>
        <v>0</v>
      </c>
    </row>
    <row r="99" spans="1:21" ht="30">
      <c r="A99" s="17">
        <f t="shared" si="14"/>
        <v>82</v>
      </c>
      <c r="B99" s="7" t="s">
        <v>176</v>
      </c>
      <c r="C99" s="62" t="s">
        <v>162</v>
      </c>
      <c r="D99" s="21" t="s">
        <v>45</v>
      </c>
      <c r="E99" s="42"/>
      <c r="F99" s="42"/>
      <c r="G99" s="42"/>
      <c r="H99" s="42"/>
      <c r="I99" s="45"/>
      <c r="J99" s="45"/>
      <c r="K99" s="45"/>
      <c r="L99" s="45"/>
      <c r="M99" s="45"/>
      <c r="N99" s="45"/>
      <c r="O99" s="45"/>
      <c r="P99" s="42"/>
      <c r="Q99" s="45"/>
      <c r="R99" s="45"/>
      <c r="S99" s="45">
        <f t="shared" si="11"/>
        <v>0</v>
      </c>
      <c r="T99" s="101"/>
      <c r="U99" s="102">
        <f t="shared" si="9"/>
        <v>0</v>
      </c>
    </row>
    <row r="100" spans="1:21" ht="15">
      <c r="A100" s="17">
        <f t="shared" si="14"/>
        <v>83</v>
      </c>
      <c r="B100" s="7" t="s">
        <v>178</v>
      </c>
      <c r="C100" s="62" t="s">
        <v>163</v>
      </c>
      <c r="D100" s="21" t="s">
        <v>6</v>
      </c>
      <c r="E100" s="42"/>
      <c r="F100" s="42"/>
      <c r="G100" s="42"/>
      <c r="H100" s="42"/>
      <c r="I100" s="45"/>
      <c r="J100" s="45"/>
      <c r="K100" s="45"/>
      <c r="L100" s="45"/>
      <c r="M100" s="45"/>
      <c r="N100" s="45"/>
      <c r="O100" s="45"/>
      <c r="P100" s="42"/>
      <c r="Q100" s="45"/>
      <c r="R100" s="45"/>
      <c r="S100" s="45">
        <f t="shared" si="11"/>
        <v>0</v>
      </c>
      <c r="T100" s="101"/>
      <c r="U100" s="102">
        <f t="shared" si="9"/>
        <v>0</v>
      </c>
    </row>
    <row r="101" spans="1:21" ht="15">
      <c r="A101" s="39">
        <f t="shared" si="14"/>
        <v>84</v>
      </c>
      <c r="B101" s="30" t="s">
        <v>46</v>
      </c>
      <c r="C101" s="62" t="s">
        <v>164</v>
      </c>
      <c r="D101" s="41" t="s">
        <v>6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>
        <f t="shared" si="11"/>
        <v>0</v>
      </c>
      <c r="T101" s="101"/>
      <c r="U101" s="102">
        <f t="shared" si="9"/>
        <v>0</v>
      </c>
    </row>
    <row r="102" spans="1:21" ht="30">
      <c r="A102" s="39">
        <f t="shared" si="14"/>
        <v>85</v>
      </c>
      <c r="B102" s="30" t="s">
        <v>47</v>
      </c>
      <c r="C102" s="58" t="s">
        <v>207</v>
      </c>
      <c r="D102" s="41" t="s">
        <v>6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>
        <f t="shared" si="11"/>
        <v>0</v>
      </c>
      <c r="T102" s="101"/>
      <c r="U102" s="102">
        <f t="shared" si="9"/>
        <v>0</v>
      </c>
    </row>
    <row r="103" spans="1:21" ht="30.75" customHeight="1">
      <c r="A103" s="39">
        <f t="shared" si="14"/>
        <v>86</v>
      </c>
      <c r="B103" s="30" t="s">
        <v>275</v>
      </c>
      <c r="C103" s="58" t="s">
        <v>276</v>
      </c>
      <c r="D103" s="41" t="s">
        <v>6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>
        <v>1</v>
      </c>
      <c r="R103" s="42"/>
      <c r="S103" s="42">
        <f t="shared" si="11"/>
        <v>1</v>
      </c>
      <c r="T103" s="28"/>
      <c r="U103" s="6">
        <f t="shared" si="9"/>
        <v>0</v>
      </c>
    </row>
    <row r="104" spans="1:21" ht="60">
      <c r="A104" s="39">
        <f t="shared" si="14"/>
        <v>87</v>
      </c>
      <c r="B104" s="30" t="s">
        <v>109</v>
      </c>
      <c r="C104" s="58" t="s">
        <v>165</v>
      </c>
      <c r="D104" s="41" t="s">
        <v>6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>
        <f t="shared" si="11"/>
        <v>0</v>
      </c>
      <c r="T104" s="101"/>
      <c r="U104" s="102">
        <f t="shared" si="9"/>
        <v>0</v>
      </c>
    </row>
    <row r="105" spans="1:21" ht="30">
      <c r="A105" s="17">
        <f t="shared" si="14"/>
        <v>88</v>
      </c>
      <c r="B105" s="7" t="s">
        <v>48</v>
      </c>
      <c r="C105" s="58" t="s">
        <v>208</v>
      </c>
      <c r="D105" s="21" t="s">
        <v>6</v>
      </c>
      <c r="E105" s="42"/>
      <c r="F105" s="42"/>
      <c r="G105" s="42"/>
      <c r="H105" s="42"/>
      <c r="I105" s="45"/>
      <c r="J105" s="45"/>
      <c r="K105" s="45"/>
      <c r="L105" s="45"/>
      <c r="M105" s="45"/>
      <c r="N105" s="45"/>
      <c r="O105" s="45"/>
      <c r="P105" s="42"/>
      <c r="Q105" s="45"/>
      <c r="R105" s="45"/>
      <c r="S105" s="45">
        <f t="shared" si="11"/>
        <v>0</v>
      </c>
      <c r="T105" s="101"/>
      <c r="U105" s="102">
        <f t="shared" si="9"/>
        <v>0</v>
      </c>
    </row>
    <row r="106" spans="1:21" ht="45">
      <c r="A106" s="17">
        <f t="shared" si="14"/>
        <v>89</v>
      </c>
      <c r="B106" s="7" t="s">
        <v>110</v>
      </c>
      <c r="C106" s="58" t="s">
        <v>166</v>
      </c>
      <c r="D106" s="21" t="s">
        <v>6</v>
      </c>
      <c r="E106" s="42"/>
      <c r="F106" s="42"/>
      <c r="G106" s="42"/>
      <c r="H106" s="42"/>
      <c r="I106" s="45"/>
      <c r="J106" s="45"/>
      <c r="K106" s="45"/>
      <c r="L106" s="45"/>
      <c r="M106" s="45"/>
      <c r="N106" s="45"/>
      <c r="O106" s="45"/>
      <c r="P106" s="42"/>
      <c r="Q106" s="45"/>
      <c r="R106" s="45"/>
      <c r="S106" s="45">
        <f t="shared" si="11"/>
        <v>0</v>
      </c>
      <c r="T106" s="101"/>
      <c r="U106" s="102">
        <f t="shared" si="9"/>
        <v>0</v>
      </c>
    </row>
    <row r="107" spans="1:21" ht="45.75" thickBot="1">
      <c r="A107" s="34">
        <f t="shared" si="14"/>
        <v>90</v>
      </c>
      <c r="B107" s="22" t="s">
        <v>49</v>
      </c>
      <c r="C107" s="68" t="s">
        <v>167</v>
      </c>
      <c r="D107" s="43" t="s">
        <v>6</v>
      </c>
      <c r="E107" s="87"/>
      <c r="F107" s="87"/>
      <c r="G107" s="87">
        <v>0</v>
      </c>
      <c r="H107" s="87"/>
      <c r="I107" s="44"/>
      <c r="J107" s="44"/>
      <c r="K107" s="44"/>
      <c r="L107" s="44"/>
      <c r="M107" s="44"/>
      <c r="N107" s="44"/>
      <c r="O107" s="44"/>
      <c r="P107" s="87"/>
      <c r="Q107" s="44"/>
      <c r="R107" s="44"/>
      <c r="S107" s="44">
        <f aca="true" t="shared" si="15" ref="S107">SUM(E107:R107)</f>
        <v>0</v>
      </c>
      <c r="T107" s="99"/>
      <c r="U107" s="100">
        <f t="shared" si="9"/>
        <v>0</v>
      </c>
    </row>
    <row r="108" spans="1:21" ht="15">
      <c r="A108" s="50"/>
      <c r="B108" s="106" t="s">
        <v>50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7"/>
    </row>
    <row r="109" spans="1:21" ht="45">
      <c r="A109" s="20">
        <f>A107+1</f>
        <v>91</v>
      </c>
      <c r="B109" s="37" t="s">
        <v>51</v>
      </c>
      <c r="C109" s="58" t="s">
        <v>168</v>
      </c>
      <c r="D109" s="21" t="s">
        <v>6</v>
      </c>
      <c r="E109" s="42"/>
      <c r="F109" s="42">
        <v>60</v>
      </c>
      <c r="G109" s="42">
        <v>3</v>
      </c>
      <c r="H109" s="42">
        <v>60</v>
      </c>
      <c r="I109" s="45"/>
      <c r="J109" s="45"/>
      <c r="K109" s="45"/>
      <c r="L109" s="45"/>
      <c r="M109" s="45"/>
      <c r="N109" s="45"/>
      <c r="O109" s="45"/>
      <c r="P109" s="42"/>
      <c r="Q109" s="45"/>
      <c r="R109" s="45"/>
      <c r="S109" s="45">
        <f aca="true" t="shared" si="16" ref="S109:S112">SUM(E109:R109)</f>
        <v>123</v>
      </c>
      <c r="T109" s="28"/>
      <c r="U109" s="6">
        <f t="shared" si="9"/>
        <v>0</v>
      </c>
    </row>
    <row r="110" spans="1:21" ht="15">
      <c r="A110" s="20">
        <f>A109+1</f>
        <v>92</v>
      </c>
      <c r="B110" s="37" t="s">
        <v>234</v>
      </c>
      <c r="C110" s="58" t="s">
        <v>236</v>
      </c>
      <c r="D110" s="21"/>
      <c r="E110" s="42">
        <v>1</v>
      </c>
      <c r="F110" s="42">
        <v>15</v>
      </c>
      <c r="G110" s="42"/>
      <c r="H110" s="42"/>
      <c r="I110" s="45"/>
      <c r="J110" s="45"/>
      <c r="K110" s="45"/>
      <c r="L110" s="45"/>
      <c r="M110" s="45"/>
      <c r="N110" s="45"/>
      <c r="O110" s="45"/>
      <c r="P110" s="42"/>
      <c r="Q110" s="45"/>
      <c r="R110" s="45"/>
      <c r="S110" s="45">
        <f t="shared" si="16"/>
        <v>16</v>
      </c>
      <c r="T110" s="28"/>
      <c r="U110" s="6">
        <f t="shared" si="9"/>
        <v>0</v>
      </c>
    </row>
    <row r="111" spans="1:21" ht="15">
      <c r="A111" s="20">
        <f>A110+1</f>
        <v>93</v>
      </c>
      <c r="B111" s="37" t="s">
        <v>235</v>
      </c>
      <c r="C111" s="58" t="s">
        <v>237</v>
      </c>
      <c r="D111" s="21"/>
      <c r="E111" s="42"/>
      <c r="F111" s="42"/>
      <c r="G111" s="42"/>
      <c r="H111" s="42"/>
      <c r="I111" s="45"/>
      <c r="J111" s="45"/>
      <c r="K111" s="45"/>
      <c r="L111" s="45"/>
      <c r="M111" s="45"/>
      <c r="N111" s="45"/>
      <c r="O111" s="45"/>
      <c r="P111" s="42"/>
      <c r="Q111" s="45"/>
      <c r="R111" s="45"/>
      <c r="S111" s="45">
        <f t="shared" si="16"/>
        <v>0</v>
      </c>
      <c r="T111" s="101"/>
      <c r="U111" s="102">
        <f t="shared" si="9"/>
        <v>0</v>
      </c>
    </row>
    <row r="112" spans="1:21" ht="45.75" thickBot="1">
      <c r="A112" s="95">
        <f>A111+1</f>
        <v>94</v>
      </c>
      <c r="B112" s="84" t="s">
        <v>283</v>
      </c>
      <c r="C112" s="27" t="s">
        <v>259</v>
      </c>
      <c r="D112" s="43" t="s">
        <v>6</v>
      </c>
      <c r="E112" s="87">
        <v>5</v>
      </c>
      <c r="F112" s="87"/>
      <c r="G112" s="87"/>
      <c r="H112" s="87"/>
      <c r="I112" s="44"/>
      <c r="J112" s="44"/>
      <c r="K112" s="44"/>
      <c r="L112" s="44"/>
      <c r="M112" s="44"/>
      <c r="N112" s="44"/>
      <c r="O112" s="44"/>
      <c r="P112" s="87"/>
      <c r="Q112" s="44"/>
      <c r="R112" s="44"/>
      <c r="S112" s="44">
        <f t="shared" si="16"/>
        <v>5</v>
      </c>
      <c r="T112" s="32"/>
      <c r="U112" s="25">
        <f aca="true" t="shared" si="17" ref="U112">S112*T112</f>
        <v>0</v>
      </c>
    </row>
    <row r="113" spans="1:21" ht="15">
      <c r="A113" s="50"/>
      <c r="B113" s="106" t="s">
        <v>52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7"/>
    </row>
    <row r="114" spans="1:21" ht="15">
      <c r="A114" s="17">
        <f>A112+1</f>
        <v>95</v>
      </c>
      <c r="B114" s="30" t="s">
        <v>80</v>
      </c>
      <c r="C114" s="62" t="s">
        <v>169</v>
      </c>
      <c r="D114" s="21" t="s">
        <v>6</v>
      </c>
      <c r="E114" s="42">
        <v>5</v>
      </c>
      <c r="F114" s="42"/>
      <c r="G114" s="42">
        <v>5</v>
      </c>
      <c r="H114" s="42"/>
      <c r="I114" s="45"/>
      <c r="J114" s="45"/>
      <c r="K114" s="45"/>
      <c r="L114" s="45"/>
      <c r="M114" s="45"/>
      <c r="N114" s="45"/>
      <c r="O114" s="45"/>
      <c r="P114" s="42"/>
      <c r="Q114" s="45"/>
      <c r="R114" s="45"/>
      <c r="S114" s="45">
        <f aca="true" t="shared" si="18" ref="S114:S137">SUM(E114:R114)</f>
        <v>10</v>
      </c>
      <c r="T114" s="28"/>
      <c r="U114" s="6">
        <f aca="true" t="shared" si="19" ref="U114:U137">S114*T114</f>
        <v>0</v>
      </c>
    </row>
    <row r="115" spans="1:21" ht="15">
      <c r="A115" s="20">
        <f>A114+1</f>
        <v>96</v>
      </c>
      <c r="B115" s="37" t="s">
        <v>211</v>
      </c>
      <c r="C115" s="62" t="s">
        <v>210</v>
      </c>
      <c r="D115" s="21"/>
      <c r="E115" s="42"/>
      <c r="F115" s="42"/>
      <c r="G115" s="42"/>
      <c r="H115" s="42"/>
      <c r="I115" s="45"/>
      <c r="J115" s="45"/>
      <c r="K115" s="45"/>
      <c r="L115" s="45"/>
      <c r="M115" s="45"/>
      <c r="N115" s="45"/>
      <c r="O115" s="45"/>
      <c r="P115" s="42"/>
      <c r="Q115" s="45"/>
      <c r="R115" s="45"/>
      <c r="S115" s="45">
        <f t="shared" si="18"/>
        <v>0</v>
      </c>
      <c r="T115" s="101"/>
      <c r="U115" s="102">
        <f t="shared" si="19"/>
        <v>0</v>
      </c>
    </row>
    <row r="116" spans="1:21" ht="15">
      <c r="A116" s="20">
        <f>A115+1</f>
        <v>97</v>
      </c>
      <c r="B116" s="37" t="s">
        <v>262</v>
      </c>
      <c r="C116" s="26" t="s">
        <v>258</v>
      </c>
      <c r="D116" s="21" t="s">
        <v>6</v>
      </c>
      <c r="E116" s="42"/>
      <c r="F116" s="42">
        <v>5</v>
      </c>
      <c r="G116" s="42"/>
      <c r="H116" s="42"/>
      <c r="I116" s="45"/>
      <c r="J116" s="45"/>
      <c r="K116" s="45"/>
      <c r="L116" s="45"/>
      <c r="M116" s="45"/>
      <c r="N116" s="45"/>
      <c r="O116" s="45"/>
      <c r="P116" s="42"/>
      <c r="Q116" s="45"/>
      <c r="R116" s="45"/>
      <c r="S116" s="45">
        <f t="shared" si="18"/>
        <v>5</v>
      </c>
      <c r="T116" s="28"/>
      <c r="U116" s="6">
        <f t="shared" si="19"/>
        <v>0</v>
      </c>
    </row>
    <row r="117" spans="1:21" ht="45">
      <c r="A117" s="20">
        <f aca="true" t="shared" si="20" ref="A117:A125">A116+1</f>
        <v>98</v>
      </c>
      <c r="B117" s="37" t="s">
        <v>53</v>
      </c>
      <c r="C117" s="58" t="s">
        <v>170</v>
      </c>
      <c r="D117" s="21" t="s">
        <v>6</v>
      </c>
      <c r="E117" s="42">
        <v>3</v>
      </c>
      <c r="F117" s="42">
        <v>10</v>
      </c>
      <c r="G117" s="42"/>
      <c r="H117" s="42">
        <v>10</v>
      </c>
      <c r="I117" s="45"/>
      <c r="J117" s="45"/>
      <c r="K117" s="45"/>
      <c r="L117" s="45"/>
      <c r="M117" s="45"/>
      <c r="N117" s="45"/>
      <c r="O117" s="45"/>
      <c r="P117" s="42"/>
      <c r="Q117" s="45"/>
      <c r="R117" s="45"/>
      <c r="S117" s="45">
        <f t="shared" si="18"/>
        <v>23</v>
      </c>
      <c r="T117" s="28"/>
      <c r="U117" s="6">
        <f t="shared" si="19"/>
        <v>0</v>
      </c>
    </row>
    <row r="118" spans="1:21" ht="30">
      <c r="A118" s="20">
        <f t="shared" si="20"/>
        <v>99</v>
      </c>
      <c r="B118" s="37" t="s">
        <v>54</v>
      </c>
      <c r="C118" s="58" t="s">
        <v>171</v>
      </c>
      <c r="D118" s="21" t="s">
        <v>6</v>
      </c>
      <c r="E118" s="42">
        <v>3</v>
      </c>
      <c r="F118" s="42"/>
      <c r="G118" s="42"/>
      <c r="H118" s="42"/>
      <c r="I118" s="45"/>
      <c r="J118" s="45"/>
      <c r="K118" s="45"/>
      <c r="L118" s="45"/>
      <c r="M118" s="45"/>
      <c r="N118" s="45"/>
      <c r="O118" s="45"/>
      <c r="P118" s="42"/>
      <c r="Q118" s="45"/>
      <c r="R118" s="45"/>
      <c r="S118" s="45">
        <f t="shared" si="18"/>
        <v>3</v>
      </c>
      <c r="T118" s="28"/>
      <c r="U118" s="6">
        <f t="shared" si="19"/>
        <v>0</v>
      </c>
    </row>
    <row r="119" spans="1:21" ht="15">
      <c r="A119" s="20">
        <f t="shared" si="20"/>
        <v>100</v>
      </c>
      <c r="B119" s="37" t="s">
        <v>56</v>
      </c>
      <c r="C119" s="62" t="s">
        <v>172</v>
      </c>
      <c r="D119" s="21" t="s">
        <v>6</v>
      </c>
      <c r="E119" s="42"/>
      <c r="F119" s="42"/>
      <c r="G119" s="42">
        <v>1</v>
      </c>
      <c r="H119" s="42"/>
      <c r="I119" s="45"/>
      <c r="J119" s="45"/>
      <c r="K119" s="45"/>
      <c r="L119" s="45"/>
      <c r="M119" s="45"/>
      <c r="N119" s="45"/>
      <c r="O119" s="45"/>
      <c r="P119" s="42"/>
      <c r="Q119" s="45"/>
      <c r="R119" s="45"/>
      <c r="S119" s="45">
        <f t="shared" si="18"/>
        <v>1</v>
      </c>
      <c r="T119" s="28"/>
      <c r="U119" s="6">
        <f t="shared" si="19"/>
        <v>0</v>
      </c>
    </row>
    <row r="120" spans="1:21" ht="45">
      <c r="A120" s="20">
        <f t="shared" si="20"/>
        <v>101</v>
      </c>
      <c r="B120" s="37" t="s">
        <v>82</v>
      </c>
      <c r="C120" s="31" t="s">
        <v>253</v>
      </c>
      <c r="D120" s="21" t="s">
        <v>6</v>
      </c>
      <c r="E120" s="42"/>
      <c r="F120" s="42"/>
      <c r="G120" s="42"/>
      <c r="H120" s="42"/>
      <c r="I120" s="45"/>
      <c r="J120" s="45"/>
      <c r="K120" s="45"/>
      <c r="L120" s="45"/>
      <c r="M120" s="45"/>
      <c r="N120" s="45"/>
      <c r="O120" s="45"/>
      <c r="P120" s="42"/>
      <c r="Q120" s="45"/>
      <c r="R120" s="45"/>
      <c r="S120" s="45">
        <f t="shared" si="18"/>
        <v>0</v>
      </c>
      <c r="T120" s="101"/>
      <c r="U120" s="102">
        <f t="shared" si="19"/>
        <v>0</v>
      </c>
    </row>
    <row r="121" spans="1:21" ht="30">
      <c r="A121" s="20">
        <f t="shared" si="20"/>
        <v>102</v>
      </c>
      <c r="B121" s="37" t="s">
        <v>249</v>
      </c>
      <c r="C121" s="67" t="s">
        <v>239</v>
      </c>
      <c r="D121" s="21" t="s">
        <v>6</v>
      </c>
      <c r="E121" s="42"/>
      <c r="F121" s="42"/>
      <c r="G121" s="42"/>
      <c r="H121" s="42"/>
      <c r="I121" s="45"/>
      <c r="J121" s="45"/>
      <c r="K121" s="45"/>
      <c r="L121" s="45"/>
      <c r="M121" s="45"/>
      <c r="N121" s="45"/>
      <c r="O121" s="45"/>
      <c r="P121" s="42"/>
      <c r="Q121" s="45"/>
      <c r="R121" s="45"/>
      <c r="S121" s="45">
        <f t="shared" si="18"/>
        <v>0</v>
      </c>
      <c r="T121" s="101"/>
      <c r="U121" s="102">
        <f t="shared" si="19"/>
        <v>0</v>
      </c>
    </row>
    <row r="122" spans="1:21" ht="50.25" customHeight="1">
      <c r="A122" s="20">
        <f t="shared" si="20"/>
        <v>103</v>
      </c>
      <c r="B122" s="96" t="s">
        <v>280</v>
      </c>
      <c r="C122" s="31" t="s">
        <v>277</v>
      </c>
      <c r="D122" s="21" t="s">
        <v>6</v>
      </c>
      <c r="E122" s="42"/>
      <c r="F122" s="42"/>
      <c r="G122" s="42"/>
      <c r="H122" s="42"/>
      <c r="I122" s="45"/>
      <c r="J122" s="45"/>
      <c r="K122" s="45"/>
      <c r="L122" s="45"/>
      <c r="M122" s="45"/>
      <c r="N122" s="45">
        <v>1</v>
      </c>
      <c r="O122" s="45"/>
      <c r="P122" s="42"/>
      <c r="Q122" s="45"/>
      <c r="R122" s="45"/>
      <c r="S122" s="45">
        <f t="shared" si="18"/>
        <v>1</v>
      </c>
      <c r="T122" s="28"/>
      <c r="U122" s="6">
        <f t="shared" si="19"/>
        <v>0</v>
      </c>
    </row>
    <row r="123" spans="1:21" ht="50.25" customHeight="1">
      <c r="A123" s="20">
        <f t="shared" si="20"/>
        <v>104</v>
      </c>
      <c r="B123" s="96" t="s">
        <v>285</v>
      </c>
      <c r="C123" s="97" t="s">
        <v>284</v>
      </c>
      <c r="D123" s="21" t="s">
        <v>6</v>
      </c>
      <c r="E123" s="42"/>
      <c r="F123" s="42">
        <v>2</v>
      </c>
      <c r="G123" s="42"/>
      <c r="H123" s="42"/>
      <c r="I123" s="45"/>
      <c r="J123" s="45">
        <v>1</v>
      </c>
      <c r="K123" s="45">
        <v>1</v>
      </c>
      <c r="L123" s="45">
        <v>2</v>
      </c>
      <c r="M123" s="45"/>
      <c r="N123" s="45"/>
      <c r="O123" s="45">
        <v>1</v>
      </c>
      <c r="P123" s="42"/>
      <c r="Q123" s="45"/>
      <c r="R123" s="45"/>
      <c r="S123" s="45">
        <f t="shared" si="18"/>
        <v>7</v>
      </c>
      <c r="T123" s="28"/>
      <c r="U123" s="6">
        <f t="shared" si="19"/>
        <v>0</v>
      </c>
    </row>
    <row r="124" spans="1:21" ht="30">
      <c r="A124" s="20">
        <f t="shared" si="20"/>
        <v>105</v>
      </c>
      <c r="B124" s="37" t="s">
        <v>212</v>
      </c>
      <c r="C124" s="67" t="s">
        <v>214</v>
      </c>
      <c r="D124" s="21" t="s">
        <v>59</v>
      </c>
      <c r="E124" s="42"/>
      <c r="F124" s="42"/>
      <c r="G124" s="42"/>
      <c r="H124" s="42"/>
      <c r="I124" s="45"/>
      <c r="J124" s="45"/>
      <c r="K124" s="45"/>
      <c r="L124" s="45"/>
      <c r="M124" s="45"/>
      <c r="N124" s="45"/>
      <c r="O124" s="45"/>
      <c r="P124" s="42"/>
      <c r="Q124" s="45"/>
      <c r="R124" s="45"/>
      <c r="S124" s="45">
        <f t="shared" si="18"/>
        <v>0</v>
      </c>
      <c r="T124" s="101"/>
      <c r="U124" s="102">
        <f t="shared" si="19"/>
        <v>0</v>
      </c>
    </row>
    <row r="125" spans="1:21" ht="30">
      <c r="A125" s="20">
        <f t="shared" si="20"/>
        <v>106</v>
      </c>
      <c r="B125" s="57" t="s">
        <v>219</v>
      </c>
      <c r="C125" s="67" t="s">
        <v>220</v>
      </c>
      <c r="D125" s="21" t="s">
        <v>59</v>
      </c>
      <c r="E125" s="42"/>
      <c r="F125" s="42"/>
      <c r="G125" s="42"/>
      <c r="H125" s="42"/>
      <c r="I125" s="45"/>
      <c r="J125" s="45"/>
      <c r="K125" s="45"/>
      <c r="L125" s="45"/>
      <c r="M125" s="45"/>
      <c r="N125" s="45"/>
      <c r="O125" s="45"/>
      <c r="P125" s="42"/>
      <c r="Q125" s="45"/>
      <c r="R125" s="45"/>
      <c r="S125" s="45">
        <f t="shared" si="18"/>
        <v>0</v>
      </c>
      <c r="T125" s="101"/>
      <c r="U125" s="102">
        <f t="shared" si="19"/>
        <v>0</v>
      </c>
    </row>
    <row r="126" spans="1:21" s="33" customFormat="1" ht="30">
      <c r="A126" s="20">
        <f>A125+1</f>
        <v>107</v>
      </c>
      <c r="B126" s="57" t="s">
        <v>215</v>
      </c>
      <c r="C126" s="67" t="s">
        <v>216</v>
      </c>
      <c r="D126" s="21" t="s">
        <v>9</v>
      </c>
      <c r="E126" s="42"/>
      <c r="F126" s="42"/>
      <c r="G126" s="42"/>
      <c r="H126" s="42"/>
      <c r="I126" s="45"/>
      <c r="J126" s="45"/>
      <c r="K126" s="45"/>
      <c r="L126" s="45"/>
      <c r="M126" s="45"/>
      <c r="N126" s="45"/>
      <c r="O126" s="45"/>
      <c r="P126" s="42"/>
      <c r="Q126" s="45"/>
      <c r="R126" s="45"/>
      <c r="S126" s="45">
        <f t="shared" si="18"/>
        <v>0</v>
      </c>
      <c r="T126" s="101"/>
      <c r="U126" s="102">
        <f t="shared" si="19"/>
        <v>0</v>
      </c>
    </row>
    <row r="127" spans="1:21" s="33" customFormat="1" ht="30">
      <c r="A127" s="20">
        <f>A126+1</f>
        <v>108</v>
      </c>
      <c r="B127" s="57" t="s">
        <v>217</v>
      </c>
      <c r="C127" s="67" t="s">
        <v>218</v>
      </c>
      <c r="D127" s="21" t="s">
        <v>9</v>
      </c>
      <c r="E127" s="42"/>
      <c r="F127" s="42"/>
      <c r="G127" s="42"/>
      <c r="H127" s="42"/>
      <c r="I127" s="45"/>
      <c r="J127" s="45"/>
      <c r="K127" s="45"/>
      <c r="L127" s="45"/>
      <c r="M127" s="45"/>
      <c r="N127" s="45"/>
      <c r="O127" s="45"/>
      <c r="P127" s="42"/>
      <c r="Q127" s="45"/>
      <c r="R127" s="45"/>
      <c r="S127" s="45">
        <f t="shared" si="18"/>
        <v>0</v>
      </c>
      <c r="T127" s="101"/>
      <c r="U127" s="102">
        <f t="shared" si="19"/>
        <v>0</v>
      </c>
    </row>
    <row r="128" spans="1:21" s="33" customFormat="1" ht="30">
      <c r="A128" s="20">
        <f aca="true" t="shared" si="21" ref="A128:A134">A127+1</f>
        <v>109</v>
      </c>
      <c r="B128" s="57" t="s">
        <v>221</v>
      </c>
      <c r="C128" s="67" t="s">
        <v>222</v>
      </c>
      <c r="D128" s="21" t="s">
        <v>9</v>
      </c>
      <c r="E128" s="42"/>
      <c r="F128" s="42"/>
      <c r="G128" s="42"/>
      <c r="H128" s="42"/>
      <c r="I128" s="45"/>
      <c r="J128" s="45"/>
      <c r="K128" s="45"/>
      <c r="L128" s="45"/>
      <c r="M128" s="45"/>
      <c r="N128" s="45"/>
      <c r="O128" s="45"/>
      <c r="P128" s="42"/>
      <c r="Q128" s="45"/>
      <c r="R128" s="45"/>
      <c r="S128" s="45">
        <f t="shared" si="18"/>
        <v>0</v>
      </c>
      <c r="T128" s="101"/>
      <c r="U128" s="102">
        <f t="shared" si="19"/>
        <v>0</v>
      </c>
    </row>
    <row r="129" spans="1:21" s="33" customFormat="1" ht="30">
      <c r="A129" s="20">
        <f t="shared" si="21"/>
        <v>110</v>
      </c>
      <c r="B129" s="57" t="s">
        <v>223</v>
      </c>
      <c r="C129" s="67" t="s">
        <v>224</v>
      </c>
      <c r="D129" s="21" t="s">
        <v>9</v>
      </c>
      <c r="E129" s="42"/>
      <c r="F129" s="42"/>
      <c r="G129" s="42"/>
      <c r="H129" s="42"/>
      <c r="I129" s="45"/>
      <c r="J129" s="45"/>
      <c r="K129" s="45"/>
      <c r="L129" s="45"/>
      <c r="M129" s="45"/>
      <c r="N129" s="45"/>
      <c r="O129" s="45"/>
      <c r="P129" s="42"/>
      <c r="Q129" s="45"/>
      <c r="R129" s="45"/>
      <c r="S129" s="45">
        <f t="shared" si="18"/>
        <v>0</v>
      </c>
      <c r="T129" s="101"/>
      <c r="U129" s="102">
        <f t="shared" si="19"/>
        <v>0</v>
      </c>
    </row>
    <row r="130" spans="1:21" s="33" customFormat="1" ht="30">
      <c r="A130" s="20">
        <f t="shared" si="21"/>
        <v>111</v>
      </c>
      <c r="B130" s="57" t="s">
        <v>225</v>
      </c>
      <c r="C130" s="67" t="s">
        <v>226</v>
      </c>
      <c r="D130" s="21" t="s">
        <v>9</v>
      </c>
      <c r="E130" s="42"/>
      <c r="F130" s="42"/>
      <c r="G130" s="42"/>
      <c r="H130" s="42"/>
      <c r="I130" s="45"/>
      <c r="J130" s="45"/>
      <c r="K130" s="45"/>
      <c r="L130" s="45"/>
      <c r="M130" s="45"/>
      <c r="N130" s="45"/>
      <c r="O130" s="45"/>
      <c r="P130" s="42"/>
      <c r="Q130" s="45"/>
      <c r="R130" s="45"/>
      <c r="S130" s="45">
        <f t="shared" si="18"/>
        <v>0</v>
      </c>
      <c r="T130" s="101"/>
      <c r="U130" s="102">
        <f t="shared" si="19"/>
        <v>0</v>
      </c>
    </row>
    <row r="131" spans="1:21" ht="15">
      <c r="A131" s="20">
        <f t="shared" si="21"/>
        <v>112</v>
      </c>
      <c r="B131" s="57" t="s">
        <v>111</v>
      </c>
      <c r="C131" s="67" t="s">
        <v>244</v>
      </c>
      <c r="D131" s="21" t="s">
        <v>9</v>
      </c>
      <c r="E131" s="42"/>
      <c r="F131" s="42"/>
      <c r="G131" s="42"/>
      <c r="H131" s="42"/>
      <c r="I131" s="45"/>
      <c r="J131" s="45"/>
      <c r="K131" s="45"/>
      <c r="L131" s="45"/>
      <c r="M131" s="45"/>
      <c r="N131" s="45"/>
      <c r="O131" s="45"/>
      <c r="P131" s="42"/>
      <c r="Q131" s="45"/>
      <c r="R131" s="45"/>
      <c r="S131" s="45">
        <f t="shared" si="18"/>
        <v>0</v>
      </c>
      <c r="T131" s="101"/>
      <c r="U131" s="102">
        <f t="shared" si="19"/>
        <v>0</v>
      </c>
    </row>
    <row r="132" spans="1:21" ht="15">
      <c r="A132" s="20">
        <f t="shared" si="21"/>
        <v>113</v>
      </c>
      <c r="B132" s="57" t="s">
        <v>112</v>
      </c>
      <c r="C132" s="69" t="s">
        <v>244</v>
      </c>
      <c r="D132" s="21" t="s">
        <v>9</v>
      </c>
      <c r="E132" s="42"/>
      <c r="F132" s="42"/>
      <c r="G132" s="42"/>
      <c r="H132" s="42"/>
      <c r="I132" s="45"/>
      <c r="J132" s="45"/>
      <c r="K132" s="45"/>
      <c r="L132" s="45"/>
      <c r="M132" s="45"/>
      <c r="N132" s="45"/>
      <c r="O132" s="45"/>
      <c r="P132" s="42"/>
      <c r="Q132" s="45"/>
      <c r="R132" s="45"/>
      <c r="S132" s="45">
        <f t="shared" si="18"/>
        <v>0</v>
      </c>
      <c r="T132" s="101"/>
      <c r="U132" s="102">
        <f t="shared" si="19"/>
        <v>0</v>
      </c>
    </row>
    <row r="133" spans="1:21" ht="15">
      <c r="A133" s="20">
        <f t="shared" si="21"/>
        <v>114</v>
      </c>
      <c r="B133" s="57" t="s">
        <v>88</v>
      </c>
      <c r="C133" s="67" t="s">
        <v>243</v>
      </c>
      <c r="D133" s="21" t="s">
        <v>9</v>
      </c>
      <c r="E133" s="42"/>
      <c r="F133" s="42"/>
      <c r="G133" s="42"/>
      <c r="H133" s="42"/>
      <c r="I133" s="45"/>
      <c r="J133" s="45"/>
      <c r="K133" s="45"/>
      <c r="L133" s="45"/>
      <c r="M133" s="45"/>
      <c r="N133" s="45"/>
      <c r="O133" s="45"/>
      <c r="P133" s="42"/>
      <c r="Q133" s="45"/>
      <c r="R133" s="45"/>
      <c r="S133" s="45">
        <f t="shared" si="18"/>
        <v>0</v>
      </c>
      <c r="T133" s="101"/>
      <c r="U133" s="105">
        <f t="shared" si="19"/>
        <v>0</v>
      </c>
    </row>
    <row r="134" spans="1:21" ht="30">
      <c r="A134" s="20">
        <f t="shared" si="21"/>
        <v>115</v>
      </c>
      <c r="B134" s="57" t="s">
        <v>89</v>
      </c>
      <c r="C134" s="67" t="s">
        <v>242</v>
      </c>
      <c r="D134" s="21" t="s">
        <v>92</v>
      </c>
      <c r="E134" s="42"/>
      <c r="F134" s="42">
        <v>1</v>
      </c>
      <c r="G134" s="42"/>
      <c r="H134" s="42"/>
      <c r="I134" s="45"/>
      <c r="J134" s="45"/>
      <c r="K134" s="45"/>
      <c r="L134" s="45"/>
      <c r="M134" s="45"/>
      <c r="N134" s="45"/>
      <c r="O134" s="45"/>
      <c r="P134" s="42"/>
      <c r="Q134" s="45"/>
      <c r="R134" s="45"/>
      <c r="S134" s="45">
        <f t="shared" si="18"/>
        <v>1</v>
      </c>
      <c r="T134" s="28"/>
      <c r="U134" s="73">
        <f t="shared" si="19"/>
        <v>0</v>
      </c>
    </row>
    <row r="135" spans="1:21" s="33" customFormat="1" ht="15">
      <c r="A135" s="20">
        <f aca="true" t="shared" si="22" ref="A135:A137">A134+1</f>
        <v>116</v>
      </c>
      <c r="B135" s="37" t="s">
        <v>231</v>
      </c>
      <c r="C135" s="67" t="s">
        <v>232</v>
      </c>
      <c r="D135" s="21" t="s">
        <v>6</v>
      </c>
      <c r="E135" s="42"/>
      <c r="F135" s="42"/>
      <c r="G135" s="42"/>
      <c r="H135" s="42"/>
      <c r="I135" s="45"/>
      <c r="J135" s="45"/>
      <c r="K135" s="45"/>
      <c r="L135" s="45"/>
      <c r="M135" s="45"/>
      <c r="N135" s="45"/>
      <c r="O135" s="45"/>
      <c r="P135" s="42"/>
      <c r="Q135" s="45"/>
      <c r="R135" s="45"/>
      <c r="S135" s="45">
        <f t="shared" si="18"/>
        <v>0</v>
      </c>
      <c r="T135" s="101"/>
      <c r="U135" s="105">
        <f t="shared" si="19"/>
        <v>0</v>
      </c>
    </row>
    <row r="136" spans="1:21" ht="30">
      <c r="A136" s="20">
        <f t="shared" si="22"/>
        <v>117</v>
      </c>
      <c r="B136" s="37" t="s">
        <v>90</v>
      </c>
      <c r="C136" s="67" t="s">
        <v>191</v>
      </c>
      <c r="D136" s="21" t="s">
        <v>245</v>
      </c>
      <c r="E136" s="42"/>
      <c r="F136" s="42"/>
      <c r="G136" s="42"/>
      <c r="H136" s="42"/>
      <c r="I136" s="45"/>
      <c r="J136" s="45"/>
      <c r="K136" s="45"/>
      <c r="L136" s="45"/>
      <c r="M136" s="45"/>
      <c r="N136" s="45"/>
      <c r="O136" s="45"/>
      <c r="P136" s="42"/>
      <c r="Q136" s="45"/>
      <c r="R136" s="45"/>
      <c r="S136" s="45">
        <f t="shared" si="18"/>
        <v>0</v>
      </c>
      <c r="T136" s="101"/>
      <c r="U136" s="105">
        <f t="shared" si="19"/>
        <v>0</v>
      </c>
    </row>
    <row r="137" spans="1:21" ht="15.75" thickBot="1">
      <c r="A137" s="98">
        <f t="shared" si="22"/>
        <v>118</v>
      </c>
      <c r="B137" s="16" t="s">
        <v>91</v>
      </c>
      <c r="C137" s="92" t="s">
        <v>271</v>
      </c>
      <c r="D137" s="70" t="s">
        <v>6</v>
      </c>
      <c r="E137" s="89"/>
      <c r="F137" s="89">
        <v>2</v>
      </c>
      <c r="G137" s="89"/>
      <c r="H137" s="89"/>
      <c r="I137" s="71"/>
      <c r="J137" s="71"/>
      <c r="K137" s="71"/>
      <c r="L137" s="71"/>
      <c r="M137" s="71"/>
      <c r="N137" s="71"/>
      <c r="O137" s="71"/>
      <c r="P137" s="89"/>
      <c r="Q137" s="71"/>
      <c r="R137" s="71"/>
      <c r="S137" s="71">
        <f t="shared" si="18"/>
        <v>2</v>
      </c>
      <c r="T137" s="29"/>
      <c r="U137" s="74">
        <f t="shared" si="19"/>
        <v>0</v>
      </c>
    </row>
    <row r="138" spans="1:21" ht="16.5" thickBot="1">
      <c r="A138" s="85"/>
      <c r="B138" s="85"/>
      <c r="T138" s="14" t="s">
        <v>65</v>
      </c>
      <c r="U138" s="15">
        <f>SUM(U8:U137)</f>
        <v>0</v>
      </c>
    </row>
    <row r="143" ht="15">
      <c r="C143" s="77"/>
    </row>
  </sheetData>
  <mergeCells count="19">
    <mergeCell ref="A5:A7"/>
    <mergeCell ref="B1:U1"/>
    <mergeCell ref="B8:U8"/>
    <mergeCell ref="B18:U18"/>
    <mergeCell ref="B26:U26"/>
    <mergeCell ref="A3:U3"/>
    <mergeCell ref="B36:U36"/>
    <mergeCell ref="B5:B7"/>
    <mergeCell ref="D5:S6"/>
    <mergeCell ref="T5:U6"/>
    <mergeCell ref="B108:U108"/>
    <mergeCell ref="C5:C7"/>
    <mergeCell ref="B34:U34"/>
    <mergeCell ref="B113:U113"/>
    <mergeCell ref="B51:U51"/>
    <mergeCell ref="B53:U53"/>
    <mergeCell ref="B57:U57"/>
    <mergeCell ref="B60:U60"/>
    <mergeCell ref="B95:U95"/>
  </mergeCells>
  <hyperlinks>
    <hyperlink ref="C10" r:id="rId1" display="http://www.partner4office.cz/papir-toaletni-jumbo-190mm-2vrstvy-recykl-120m-88736.html"/>
    <hyperlink ref="C12" r:id="rId2" display="http://www.partner4office.cz/rucnik-dvouvrstvy-zz-zeleny-2-vrstvy-3750ks-88649.html"/>
    <hyperlink ref="C13" r:id="rId3" display="http://www.partner4office.cz/rucnik-dvouvrstvy-zz-bily-2-vrstvy-3750ks-88650.html"/>
    <hyperlink ref="C11" r:id="rId4" display="https://www.alter-hk.cz/katrin-plus-toaletni-papir-3-v-bily-150-utr-16525-79165250.html"/>
    <hyperlink ref="C9" r:id="rId5" display="http://www.partner4office.cz/papir-toaletni-jumbo-280mm-2vrstvy-recykl-257m-88738.html"/>
    <hyperlink ref="C19" r:id="rId6" display="http://www.partner4office.cz/mydlo-tekute-premium-1l-88504.html"/>
    <hyperlink ref="C21" r:id="rId7" display="http://www.partner4office.cz/mydlo-tekute-5l-jasmin-88501.html"/>
    <hyperlink ref="C22" r:id="rId8" display="http://www.vybaveniprouklid.cz/isolda-penove-mydlo-violet-5-l-do-zpenovaciho-davkovace/d-71409/?gclid=Cj0KEQiA5vXEBRChycOl36LPn5EBEiQAJV2-bNyi9nHIzXXsjwebi_NXlvuB7is5mw1olwtuLdpQ0oUaAmPt8P8HAQ"/>
    <hyperlink ref="C23" r:id="rId9" display="https://www.alter-hk.cz/largo-mandle-a-mleko-toaletni-mydlo-100g-37902710M.html"/>
    <hyperlink ref="C25" r:id="rId10" display="https://www.alter-hk.cz/chiroderm-tekute-mydlo-s-antibakter-prisadou-5l-10510005.html"/>
    <hyperlink ref="C29" r:id="rId11" display="http://www.partner4office.cz/savo-wc-cistic-citron-750ml-88685.html"/>
    <hyperlink ref="C37" r:id="rId12" display="http://www.partner4office.cz/savo-original-1l-88682.html"/>
    <hyperlink ref="C54" r:id="rId13" display="https://evashop.cz/uklid/4011-prostedek-na-nadobi-jar-1000ml.html"/>
    <hyperlink ref="C58" r:id="rId14" display="http://www.ageo.cz/produkt/pronto-spray-proti-prachu-250ml-multifunkcni?gclid=Cj0KEQiA8orFBRCEpODivaOft_EBEiQAy3mlfSwjkI0iuGP_bLJHiK6TA_jffYsM8dDoxCI3SidcH2caAujx8P8HAQ"/>
    <hyperlink ref="C59" r:id="rId15" display="http://www.skolni-potreby.eu/krystal-lestenka-na-nabytek-750ml-89813.html"/>
    <hyperlink ref="C65" r:id="rId16" display="https://www.gastrozone.cz/masta-smetak-s-nasadou-plast-masta-130-cm.html"/>
    <hyperlink ref="C66" r:id="rId17" display="http://fraho.cz/smetaky-vnitrni/33433-smetak-dreveny-cerny-s-tyci-130x30x5-cm-chlup-6-cm-drevo-plast-8006289530346.html"/>
    <hyperlink ref="C79" r:id="rId18" display="http://www.partner4office.cz/houbicky-na-nadobi-10ks-88405.html"/>
    <hyperlink ref="C76" r:id="rId19" display="http://www.partner4office.cz/uterky-uklidove-petr-38x38cm-88794.html"/>
    <hyperlink ref="C73" r:id="rId20" display="http://www.partner4office.cz/myci-hadr-petr-60x70cm-88397.html"/>
    <hyperlink ref="C84" r:id="rId21" display="http://www.partner4office.cz/odpadkove-pytle-economy-35l-8mic-30ks-88618.html"/>
    <hyperlink ref="C87" r:id="rId22" display="http://shopiq.cz/sacky-do-kose-63x85-70l-40ks"/>
    <hyperlink ref="C90" r:id="rId23" display="http://pape.cz/Produkty/ProduktyDetail.aspx?inom=15481"/>
    <hyperlink ref="C92" r:id="rId24" display="http://pape.cz/Produkty/ProduktyDetail.aspx?inom=15477"/>
    <hyperlink ref="C91" r:id="rId25" display="http://pape.cz/Produkty/ProduktyDetail.aspx?inom=15476"/>
    <hyperlink ref="C94" r:id="rId26" display="http://www.partner4office.cz/odpadkove-pytle-240l-35mic-10ks-hdpe-88611.html"/>
    <hyperlink ref="C96" r:id="rId27" display="https://www.uklizenoshop.cz/losdi-sidney-davkovac-tekuteho-mydla-ciry-plast-1000-ml?gclid=CjwKEAiAlZDFBRCKncm67qihiHwSJABtoNIgRmT5_FDb8c1FwSgmQu4hXpThE_B_i23XICoXQqWJIRoCM6bw_wcB"/>
    <hyperlink ref="C97" r:id="rId28" display="http://www.vybaveni-hotelu.cz/cs/kategorie/6177-tork-zasobnik-na-tekute-mydlo-7322540355048.html?gclid=CjwKEAiAlZDFBRCKncm67qihiHwSJABtoNIgWS770IYs8OBPLSegwOew3idx_QGeHfXh376NvjsQKhoCjT3w_wcB"/>
    <hyperlink ref="C98" r:id="rId29" display="https://www.uklizenoshop.cz/zasobnik-papirovych-rucniku-bily-plast-losdi?gclid=CjwKEAiAlZDFBRCKncm67qihiHwSJABtoNIgICtwR2PJ9SBAy7uW4SPHANE3mfJQ-r17ej2qFEOlyhoCg0fw_wcB"/>
    <hyperlink ref="C99" r:id="rId30" display="http://www.partner4office.cz/zasobnik-na-rucniky-h3-mini-bily-88822.html"/>
    <hyperlink ref="C100" r:id="rId31" display="http://www.partner4office.cz/zasobnik-toaletniho-papiru-t-prum-19-23-28-36-cm-88840.html"/>
    <hyperlink ref="C101" r:id="rId32" display="http://www.partner4office.cz/kos-odpadkovy-drateny-cerny-86866.html"/>
    <hyperlink ref="C104" r:id="rId33" display="https://www.uklizenoshop.cz/kos-kancelarsky-velky-stribrny-34-5x29-5-cm-24-l-kov?gclid=CjwKEAiAlZDFBRCKncm67qihiHwSJABtoNIg2zQXbKuF0qMI64b0OL9UAQ1EmuLW32P5XssxNvx-IRoCC5rw_wcB"/>
    <hyperlink ref="C106" r:id="rId34" display="https://www.uklizenoshop.cz/odpadkovy-kos-drateny-bily-kov-60-l?gclid=CjwKEAiAlZDFBRCKncm67qihiHwSJABtoNIgLRAoTo3pyBWBjGtmvQXvrn4ZNnzC2r-Od2FTu0TgpBoCwdDw_wcB"/>
    <hyperlink ref="C107" r:id="rId35" display="https://www.b2bpartner.cz/kovovy-venkovni-popelnik-20-litru-cerny-2/?gclid=CjwKEAiAlZDFBRCKncm67qihiHwSJABtoNIgsnsa1jhPcYIWmEojrj58M2ZOLVvIwx-jlJ9yBuN9bBoCwc3w_wcB"/>
    <hyperlink ref="C109" r:id="rId36" display="https://www.drmax.cz/indulona-mesickova-85ml?gclid=CjwKEAiAlZDFBRCKncm67qihiHwSJABtoNIgILSyCz1xKM50oPBMN_JEAGw9zPh8hBIDC1197y4giRoCVQnw_wcB"/>
    <hyperlink ref="C114" r:id="rId37" display="https://www.eva.cz/zbozi/DOP01623/wc-souprava-bila-velka/"/>
    <hyperlink ref="C117" r:id="rId38" display="https://www.papermax.cz/kbelik-5l-uh-s-pomerovou-carou-2061cz62/?gclid=CjwKEAiAlZDFBRCKncm67qihiHwSJABtoNIgqq9JsCofFjKu_YnYE0sRQ4HGPoTJ3Cy2VJQOxuc75hoC4bfw_wcB"/>
    <hyperlink ref="C118" r:id="rId39" display="https://www.kastro.cz/rewrite2.asp?r1=drogerie&amp;r2=vedro&amp;gclid=CjwKEAiAlZDFBRCKncm67qihiHwSJABtoNIgXb17J1F-dSXs9Mqau8F-OC8AegD-XLHyynyw1"/>
    <hyperlink ref="C119" r:id="rId40" display="http://www.partner4office.cz/sterka-na-okna-35cm-88711.html"/>
    <hyperlink ref="C14" r:id="rId41" display="http://www.kaspa.cz/kuchynske-uterky-perfex-2vrstve/"/>
    <hyperlink ref="C15" r:id="rId42" display="https://nakup.itesco.cz/groceries/cs-CZ/products/2001019402715?gclid=CjwKCAjwxo3OBRBpEiwAS7X62Yv1-74JFimC2cV-DcN9Yff0Wt7zrVvVY0Nt4dc88elwlRWwyoDN7hoCHusQAvD_BwE"/>
    <hyperlink ref="C30" r:id="rId43" display="http://www.lari.cz/produkt/krystal-wc-gel-750-ml-nn-do-zavesu-vc-972555?gclid=CjwKEAiAz4XFBRCW87vj6-28uFMSJAAHeGZbNZa2hSQdRuIn7K7b2VMeVVSzNvhJQAnUiirA2Va-ThoCWu3w_wcB"/>
    <hyperlink ref="C48" r:id="rId44" display="https://www.alter-hk.cz/banox-hp-plus-5kg-dezinfekce-10500405.html"/>
    <hyperlink ref="C38" r:id="rId45" display="https://www.kosik.cz/produkt/184-savo-razant-cistic-odpadu-1l?gclid=Cj0KEQiA5vXEBRChycOl36LPn5EBEiQAJV2-bG6ZxTImre1bpqZYtrIpXoopbb1f8yk4lZt8LczOlEIaAoyJ8P8HAQ"/>
    <hyperlink ref="C39" r:id="rId46" display="https://www.eva.cz/zbozi/41643/ceresit-stop-plisni-all-in-one-0-5l/?gclid=CjwKEAiAz4XFBRCW87vj6-28uFMSJAAHeGZbjzyF_OKV9vOEl-l-OQmgdcDllmBKLQESYJWn444BgRoCavXw_wcB"/>
    <hyperlink ref="C42" r:id="rId47" display="https://www.drogeriezde.cz/cif-aroma-lila-flowers-cistici-prostredek-500-ml.html?gclid=CjwKEAiAz4XFBRCW87vj6-28uFMSJAAHeGZb0lfAV8awgJTOy6ZZVSMQigFQpeAWiJqLVox11epffhoCqivw_wcB"/>
    <hyperlink ref="C44" r:id="rId48" display="https://www.doplnky-bydleni.cz/p/krystal-univerzal-antib-750-ml?gclid=CjwKEAiAz4XFBRCW87vj6-28uFMSJAAHeGZbZinAeuPsjg0i23cFABIFSZbkIZs9t1pLO1SASyltSRoCGhnw_wcB"/>
    <hyperlink ref="C47" r:id="rId49" display="https://www.alter-hk.cz/5p-plus-5l-dezinfekce-10500706.html"/>
    <hyperlink ref="C49" r:id="rId50" display="http://www.xantea.cz/produkt/1012039.krystal-mydlovy-cistic-vceli-vosk-750ml/?gclid=Cj0KEQiA8orFBRCEpODivaOft_EBEiQAy3mlfWKTEo24TqHy4bdha4SClCggrrhvC9k2TsQHRigLFZEaAvZJ8P8HAQ"/>
    <hyperlink ref="C50" r:id="rId51" display="https://www.bopo.cz/eshop-monel-forbo-osetrujici-pripravek-10-l.html?gclid=Cj0KEQiA8orFBRCEpODivaOft_EBEiQAy3mlfSQHR7zcv3uuGVZ7PpItCkAA9rG4SbgLS3G2rgXyplsaAm-w8P8HAQ"/>
    <hyperlink ref="C52" r:id="rId52" display="http://www.partner4office.cz/krystal-cistic-oken-750ml-88466.html"/>
    <hyperlink ref="C55" r:id="rId53" display="http://www.partner4office.cz/krystal-na-nadobi-5l-88470.html"/>
    <hyperlink ref="C68" r:id="rId54" display="https://www.eva.cz/zbozi/DOP01643/smetacek-a-lopatka-delux-s-gumou/?gclid=Cj0KEQiA8orFBRCEpODivaOft_EBEiQAy3mlfa4W6VzC09CS4HLXLtAe7KWBzwD2f4N0R4TrTKnAamwaAlo48P8HAQ"/>
    <hyperlink ref="C78" r:id="rId55" display="http://www.partner4office.cz/myci-hadriky-3ks-88494.html"/>
    <hyperlink ref="C80" r:id="rId56" display="http://www.partner4office.cz/houbicky-kuchynske-profilovane-velke-3ks-88404.html"/>
    <hyperlink ref="C27" r:id="rId57" display="https://www.alter-hk.cz/satur-tablety-do-pisoaru-1kg-80101901.html"/>
    <hyperlink ref="C28" r:id="rId58" display="https://www.alter-hk.cz/wc-valecek-zaves-komplet-v-sacku-1ks-90310505.html"/>
    <hyperlink ref="C32" r:id="rId59" display="https://www.alter-hk.cz/-90310198M.html"/>
    <hyperlink ref="C33" r:id="rId60" display="https://www.alter-hk.cz/glade-by-brise-osvezovac-300ml-lily-of-the-valley-90309506.html"/>
    <hyperlink ref="C43" r:id="rId61" display="https://www.alter-hk.cz/bel-pomeranc-5l-na-uklid-a-nadobi-80900302.html"/>
    <hyperlink ref="C62" r:id="rId62" display="https://www.alter-hk.cz/index.php?q=favorit"/>
    <hyperlink ref="C63" r:id="rId63" display="https://www.alter-hk.cz/index.php?q=favorit"/>
    <hyperlink ref="C64" r:id="rId64" display="https://www.alter-hk.cz/index.php?q=favorit"/>
    <hyperlink ref="C72" r:id="rId65" display="https://www.alter-hk.cz/hul-drevena-140cm-uzka-na-drevene-smetaky-92100100.html"/>
    <hyperlink ref="C74" r:id="rId66" display="https://www.alter-hk.cz/mistran-myci-hadr-60x80-bily-90911899.html"/>
    <hyperlink ref="C136" r:id="rId67" display="https://www.alter-hk.cz/taska-ldpe-odnosna-44x48cm-ruzne-motivy-91700306.html"/>
    <hyperlink ref="C82" r:id="rId68" display="https://www.alter-hk.cz/index.php?detail=91700104"/>
    <hyperlink ref="C83" r:id="rId69" display="https://www.alter-hk.cz/sacky-do-kose-ean-50x60-30l-cerne-55569522.html"/>
    <hyperlink ref="C85" r:id="rId70" display="https://www.alter-hk.cz/sacky-do-kose-60x80cm-cerne-ean-20ks-pytlik-91700490.html"/>
    <hyperlink ref="C86" r:id="rId71" display="https://www.alter-hk.cz/index.php?detail=91700122"/>
    <hyperlink ref="C69" r:id="rId72" display="https://www.alter-hk.cz/ryzak-na-hul-220mm-tvrdy-91513001.html"/>
    <hyperlink ref="C70" r:id="rId73" display="https://www.alter-hk.cz/index.php?detail=90310707"/>
    <hyperlink ref="C71" r:id="rId74" display="https://www.alter-hk.cz/smetak-na-hul-dreveny-nelakovany-285mm-bez-zavitu-91511001.html"/>
    <hyperlink ref="C67" r:id="rId75" display="https://www.alter-hk.cz/index.php?q=chodn%Edk"/>
    <hyperlink ref="C61" r:id="rId76" display="https://www.alter-hk.cz/index.php?q=favorit"/>
    <hyperlink ref="C17" r:id="rId77" display="https://www.alter-hk.cz/-55570330.html"/>
    <hyperlink ref="C46" r:id="rId78" display="http://www.nejhygiena.cz/podlaha/krystal-na-podlahu-5-l/"/>
    <hyperlink ref="C89" r:id="rId79" display="https://www.alter-hk.cz/pytel-odpad-cerny-70x110-200my-91700619.html"/>
    <hyperlink ref="C102" r:id="rId80" display="https://www.alter-hk.cz/kos-na-odpadky-s-hranatym-vikem-15l-91500055.html"/>
    <hyperlink ref="C105" r:id="rId81" display="https://www.alter-hk.cz/kos-na-odpadky-s-hranatym-vikem-50l-91500071.html"/>
    <hyperlink ref="C81" r:id="rId82" display="https://www.alter-hk.cz/hygienicke-sacky-mikrotenove-kazeta-25ks-v-kazete-90315300.html"/>
    <hyperlink ref="C115" r:id="rId83" display="https://www.alter-hk.cz/stetka-na-wc-bila-91510001.html"/>
    <hyperlink ref="C124" r:id="rId84" display="http://www.hafyso.cz/zamrazovaci-sacky-s-popisem-20x30-cm15my-50ksbal-p-15.html?zenid=9d2d5a09e870d6abbf7b350ca3112532"/>
    <hyperlink ref="C126" r:id="rId85" display="https://obalto.cz/sacky-zip/125-rychlouzaviraci-sack-zip-40-x-60-mm-100-ks.html?search_query=ZIP+40+x+60+mm&amp;results=26"/>
    <hyperlink ref="C127" r:id="rId86" display="https://obalto.cz/sacky-zip/151-rychlouzaviraci-sack-zip-350-x-450-mm-100-ks.html?search_query=ZIP+40+x+60+mm&amp;results=26"/>
    <hyperlink ref="C125" r:id="rId87" display="https://www.alter-hk.cz/sacek-mikrotenovy-20x30-8my-transparentni-blok--55082030.html"/>
    <hyperlink ref="C128" r:id="rId88" display="https://obalto.cz/sacky-zip/145-rychlouzaviraci-sack-zip-200-x-300-mm-100-ks.html?search_query=ZIP+40+x+60+mm&amp;results=26"/>
    <hyperlink ref="C129" r:id="rId89" display="https://obalto.cz/sacky-zip/140-rychlouzaviraci-sack-zip-150-x-220-mm-100-ks.html?search_query=ZIP+40+x+60+mm&amp;results=26"/>
    <hyperlink ref="C130" r:id="rId90" display="https://obalto.cz/sacky-zip/128-rychlouzaviraci-sack-zip-70-x-100-mm-100-ks.html?search_query=ZIP+40+x+60+mm&amp;results=26"/>
    <hyperlink ref="C24" r:id="rId91" display="https://www.alter-hk.cz/bannderm-300ml-dezinfekcni-tekute-mydlo-10501805.html"/>
    <hyperlink ref="C31" r:id="rId92" display="https://www.alter-hk.cz/index.php?detail=99999076"/>
    <hyperlink ref="C135" r:id="rId93" display="https://www.alter-hk.cz/savo-perex-1l-90100311.html"/>
    <hyperlink ref="C40" r:id="rId94" display="https://www.alter-hk.cz/-90567401.html"/>
    <hyperlink ref="C110" r:id="rId95" display="https://www.alter-hk.cz/chiroderm-gel-500ml-s-pumpickou-10510109.html"/>
    <hyperlink ref="C111" r:id="rId96" display="https://www.alter-hk.cz/chiroderm-500ml-dezinfekce-10510209.html"/>
    <hyperlink ref="C121" r:id="rId97" display="http://www.leifheit-shop.cz/rucni-mop-na-okna-3v1-plus-s-teleskopickou-tyci-s-kloubem-click-system-leifheit-51120"/>
    <hyperlink ref="C16" r:id="rId98" display="https://vlhcene-ubrousky.heureka.cz/linteo-satin-vlhcene-ubrousky-40-ks/"/>
    <hyperlink ref="C56" r:id="rId99" display="https://www.alter-hk.cz/aktivit-g-500ml-na-grily-a-trouby-na-pripaleniny-10601011.html"/>
    <hyperlink ref="C134" r:id="rId100" display="https://www.alter-hk.cz/ariel-6kg-white-amp-color-praci-prasek-80-pd-90416511.html"/>
    <hyperlink ref="C133" r:id="rId101" display="https://www.alter-hk.cz/drevena-paratka-65mm-55566717.html"/>
    <hyperlink ref="C131" r:id="rId102" display="https://www.top-obaly.cz/produkt/zip-sacky-classic"/>
    <hyperlink ref="C20" r:id="rId103" display="https://www.alter-hk.cz/vione-tek-mydlo-s-perleti-bile-balzam-1l-80105404.html"/>
    <hyperlink ref="C120" r:id="rId104" display="https://sterky-sklo.heureka.cz/leifheit-sterka-na-okna-powerslide-s-teleskopickou-tyci-40-cm/"/>
    <hyperlink ref="C93" r:id="rId105" display="https://www.alter-hk.cz/pytel-odpad-cerny-70x110-t-100-91700607.html"/>
    <hyperlink ref="C88" r:id="rId106" display="http://www.partner4office.cz/odpadkove-pytle-zatahovaci-120l-10mic-88624.html#description"/>
    <hyperlink ref="C112" r:id="rId107" display="https://www.froseshop.cz/isofa-pro-500g-myci-pasta/"/>
    <hyperlink ref="C77" r:id="rId108" display="https://www.alfachem.cz/svedska-uterka-z-mikrovlakna-30-x-35-cm-280g-m2-zluta.html"/>
    <hyperlink ref="C116" r:id="rId109" display="http://3bservis.cz/search?orderby=position&amp;controller=search&amp;orderway=desc&amp;search_query=zvon"/>
    <hyperlink ref="C35" r:id="rId110" display="http://3bservis.cz/cleamen/756-cleamen-242-odpady-1l.html"/>
    <hyperlink ref="C41" r:id="rId111" display="http://www.partner4office.cz/krystal-eco-na-koupelny-750ml-88467.html"/>
    <hyperlink ref="C75" r:id="rId112" display="http://www.vybaveniprouklid.cz/navlek-mopu-flipper-40-cm-bavlneny-mop/d-71010/"/>
    <hyperlink ref="C137" r:id="rId113" display="https://www.alter-hk.cz/-80120560.html"/>
    <hyperlink ref="C45" r:id="rId114" display="https://www.alter-hk.cz/index.php?detail=90513201"/>
    <hyperlink ref="C122" r:id="rId115" display="https://www.alza.cz/maxi/leifheit-mop-profi-vedro-profi-s-naslapnym-zdimanim-55077-sleva-d5224805.htm?kampan=adpla_vendor_82158-Leifheit_c_1o1_EAN8001j_newish_9062897&amp;gclid=EAIaIQobChMIldOblpzI2QIVUIuyCh0HFQpQEAQYASABEgIbv_D_BwE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3"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Pojar Jaroslav</cp:lastModifiedBy>
  <cp:lastPrinted>2018-03-02T07:22:25Z</cp:lastPrinted>
  <dcterms:created xsi:type="dcterms:W3CDTF">2017-02-09T08:34:34Z</dcterms:created>
  <dcterms:modified xsi:type="dcterms:W3CDTF">2018-03-02T07:22:36Z</dcterms:modified>
  <cp:category/>
  <cp:version/>
  <cp:contentType/>
  <cp:contentStatus/>
</cp:coreProperties>
</file>