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ZMR nábytek\Židle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D39" i="1" l="1"/>
  <c r="G35" i="1" l="1"/>
  <c r="D40" i="1" s="1"/>
  <c r="I23" i="1" l="1"/>
  <c r="D38" i="1" s="1"/>
</calcChain>
</file>

<file path=xl/sharedStrings.xml><?xml version="1.0" encoding="utf-8"?>
<sst xmlns="http://schemas.openxmlformats.org/spreadsheetml/2006/main" count="67" uniqueCount="58">
  <si>
    <t>Položka</t>
  </si>
  <si>
    <t>Požadované parametry</t>
  </si>
  <si>
    <t>Označení výrobku
Zde uveďte výrobce, název a typ výrobku</t>
  </si>
  <si>
    <t>Má nabízený produkt tuto vlastnost/splňuje požadavek</t>
  </si>
  <si>
    <t xml:space="preserve">
Zde uveďte případné poznámky</t>
  </si>
  <si>
    <t>Počet kusů</t>
  </si>
  <si>
    <t>Cena bez DPH spolu</t>
  </si>
  <si>
    <t>ano</t>
  </si>
  <si>
    <t>Cena celkem bez DPH:</t>
  </si>
  <si>
    <t>Počet bodů</t>
  </si>
  <si>
    <t>Seznam poddovatelů</t>
  </si>
  <si>
    <t>Část zakázky, kterou bude poddodavatel plnit</t>
  </si>
  <si>
    <t>Plastová židle</t>
  </si>
  <si>
    <t>Plastová židle s použitím v jídelně a s venkovním použitím</t>
  </si>
  <si>
    <t>Omyvatelná</t>
  </si>
  <si>
    <t>Stohovatelná</t>
  </si>
  <si>
    <t>ano, min 10 ks na sebe</t>
  </si>
  <si>
    <t>min 84cm</t>
  </si>
  <si>
    <t>Výška</t>
  </si>
  <si>
    <t>Výška sedáku</t>
  </si>
  <si>
    <t>Hloubka</t>
  </si>
  <si>
    <t>Záruka</t>
  </si>
  <si>
    <t>Materiál celoplast</t>
  </si>
  <si>
    <t>Nosnost</t>
  </si>
  <si>
    <t>min 120kg</t>
  </si>
  <si>
    <t>Typ kostry</t>
  </si>
  <si>
    <t>Požadované barvy:</t>
  </si>
  <si>
    <t>antracitová</t>
  </si>
  <si>
    <t>světle šedá</t>
  </si>
  <si>
    <t>min 46cm</t>
  </si>
  <si>
    <t>min 50cm</t>
  </si>
  <si>
    <t xml:space="preserve">Šířka </t>
  </si>
  <si>
    <t xml:space="preserve">4 nohy, hranatý tvar </t>
  </si>
  <si>
    <t>Váha židle</t>
  </si>
  <si>
    <t>max. 4 kg</t>
  </si>
  <si>
    <t>dělený pro snadnou manipulaci</t>
  </si>
  <si>
    <t>Sedák - opěrák</t>
  </si>
  <si>
    <t>Tvar židle</t>
  </si>
  <si>
    <t>hranatý</t>
  </si>
  <si>
    <t>Dovoz, rozmístění a likvidace obalového materiálu</t>
  </si>
  <si>
    <t>Polypropylen zpevněný skleněným vláknem</t>
  </si>
  <si>
    <t>Kvalitativní hodnocení</t>
  </si>
  <si>
    <t>CATAS EN 16139:2013, nebo ekvivalentní certifikace</t>
  </si>
  <si>
    <t>Certifikace</t>
  </si>
  <si>
    <t>Rychlost dodávky</t>
  </si>
  <si>
    <t>Vepište ANO, jestli je výrobek držitelem uvedené certifikace**</t>
  </si>
  <si>
    <t>Výrobek / Parametr*</t>
  </si>
  <si>
    <t>min 48 měsíců</t>
  </si>
  <si>
    <t>* spolu s nabídkou zadavatel požaduje i předložení  produktového listu nabízeného zboží, případně doručení vzorku</t>
  </si>
  <si>
    <t>Cena celkem bez DPH</t>
  </si>
  <si>
    <t>DPH</t>
  </si>
  <si>
    <t>Počet bodů celkem za certifikace</t>
  </si>
  <si>
    <t xml:space="preserve">Rychlost dodávky a instalaci </t>
  </si>
  <si>
    <t>Dodací lhůta ve dnech</t>
  </si>
  <si>
    <t>lněná nebo bílá</t>
  </si>
  <si>
    <t>** za tento certifikát, který dokladuje, že výrobek je použitelný pro veřejné prostory, bude přidělen počet bodů 30, certifikaci zašle dodavatel s nabídkou</t>
  </si>
  <si>
    <t>Vepište počet dní, za které můžete výrobek dodat na místo plnění od nabytí účinnosti smlouvy</t>
  </si>
  <si>
    <t>Minimální počet je 14 kalendářních dní , maximální možný je 30 kalendářních dní. V případě, že dodavatel vepíše do políčka G46 číslo nižší, jako 14, započítá se mu jako dodací lhůta počet dní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</si>
</sst>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1"/>
      <name val="Calibri"/>
      <scheme val="minor"/>
    </font>
    <font>
      <sz val="11"/>
      <color theme="1"/>
      <name val="Cambr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164" fontId="2" fillId="3" borderId="10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44" fontId="2" fillId="2" borderId="11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Protection="1"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Protection="1">
      <protection locked="0"/>
    </xf>
    <xf numFmtId="0" fontId="0" fillId="0" borderId="0" xfId="0" applyAlignment="1">
      <alignment vertical="center"/>
    </xf>
    <xf numFmtId="0" fontId="6" fillId="5" borderId="13" xfId="0" applyFont="1" applyFill="1" applyBorder="1"/>
    <xf numFmtId="0" fontId="6" fillId="5" borderId="14" xfId="0" applyFont="1" applyFill="1" applyBorder="1"/>
    <xf numFmtId="0" fontId="6" fillId="5" borderId="1" xfId="0" applyFont="1" applyFill="1" applyBorder="1"/>
    <xf numFmtId="0" fontId="6" fillId="5" borderId="9" xfId="0" applyFont="1" applyFill="1" applyBorder="1"/>
    <xf numFmtId="0" fontId="6" fillId="5" borderId="9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4" borderId="5" xfId="0" applyFont="1" applyFill="1" applyBorder="1" applyAlignment="1">
      <alignment wrapText="1"/>
    </xf>
    <xf numFmtId="0" fontId="6" fillId="5" borderId="14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7" fillId="8" borderId="0" xfId="0" applyFont="1" applyFill="1" applyBorder="1" applyAlignment="1">
      <alignment vertical="top"/>
    </xf>
    <xf numFmtId="0" fontId="6" fillId="8" borderId="0" xfId="0" applyFont="1" applyFill="1" applyBorder="1"/>
    <xf numFmtId="0" fontId="6" fillId="8" borderId="0" xfId="0" applyFont="1" applyFill="1" applyBorder="1" applyAlignment="1">
      <alignment vertical="center"/>
    </xf>
    <xf numFmtId="0" fontId="5" fillId="8" borderId="0" xfId="0" applyFont="1" applyFill="1" applyBorder="1" applyAlignment="1">
      <alignment horizontal="center"/>
    </xf>
    <xf numFmtId="0" fontId="4" fillId="0" borderId="5" xfId="0" applyFont="1" applyBorder="1"/>
    <xf numFmtId="164" fontId="5" fillId="2" borderId="9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  <protection locked="0"/>
    </xf>
    <xf numFmtId="3" fontId="5" fillId="2" borderId="1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9" fontId="5" fillId="0" borderId="0" xfId="2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wrapText="1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/>
    <xf numFmtId="0" fontId="2" fillId="2" borderId="12" xfId="0" applyFont="1" applyFill="1" applyBorder="1"/>
    <xf numFmtId="0" fontId="3" fillId="0" borderId="25" xfId="0" applyFont="1" applyBorder="1" applyAlignment="1">
      <alignment wrapText="1"/>
    </xf>
    <xf numFmtId="0" fontId="3" fillId="0" borderId="26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8" xfId="0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32" xfId="0" applyFont="1" applyBorder="1"/>
    <xf numFmtId="0" fontId="2" fillId="9" borderId="22" xfId="0" applyFont="1" applyFill="1" applyBorder="1" applyAlignment="1" applyProtection="1">
      <alignment horizontal="center"/>
      <protection locked="0"/>
    </xf>
    <xf numFmtId="0" fontId="8" fillId="5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39997558519241921"/>
        </patternFill>
      </fill>
      <protection locked="0" hidden="0"/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ulka62" displayName="Tabulka62" ref="G27:G29" totalsRowCount="1" headerRowDxfId="13" dataDxfId="12" totalsRowDxfId="10" tableBorderDxfId="11" totalsRowBorderDxfId="9">
  <autoFilter ref="G27:G28"/>
  <tableColumns count="1">
    <tableColumn id="1" name="Vepište ANO, jestli je výrobek držitelem uvedené certifikace**" totalsRowFunction="custom" dataDxfId="8" totalsRowDxfId="7">
      <totalsRowFormula>SUBTOTAL(103,Tabulka62[Vepište ANO, jestli je výrobek držitelem uvedené certifikace**])*30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ulka625" displayName="Tabulka625" ref="G33:G35" totalsRowCount="1" headerRowDxfId="6" dataDxfId="5" totalsRowDxfId="3" tableBorderDxfId="4" totalsRowBorderDxfId="2">
  <autoFilter ref="G33:G34"/>
  <tableColumns count="1">
    <tableColumn id="1" name="Vepište počet dní, za které můžete výrobek dodat na místo plnění od nabytí účinnosti smlouvy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3"/>
  <sheetViews>
    <sheetView showGridLines="0" tabSelected="1" topLeftCell="A7" zoomScale="85" zoomScaleNormal="85" workbookViewId="0">
      <selection activeCell="F24" sqref="F24"/>
    </sheetView>
  </sheetViews>
  <sheetFormatPr defaultRowHeight="15" x14ac:dyDescent="0.25"/>
  <cols>
    <col min="1" max="1" width="6.5703125" style="1" customWidth="1"/>
    <col min="2" max="2" width="27" customWidth="1"/>
    <col min="3" max="3" width="103.140625" customWidth="1"/>
    <col min="4" max="4" width="35.7109375" customWidth="1"/>
    <col min="5" max="5" width="26.42578125" style="2" customWidth="1"/>
    <col min="6" max="6" width="27" customWidth="1"/>
    <col min="7" max="7" width="58.85546875" customWidth="1"/>
    <col min="8" max="8" width="8.42578125" style="3" customWidth="1"/>
    <col min="9" max="9" width="23.28515625" style="4" customWidth="1"/>
    <col min="10" max="10" width="19.85546875" style="5" customWidth="1"/>
    <col min="11" max="11" width="14.140625" style="6" bestFit="1" customWidth="1"/>
  </cols>
  <sheetData>
    <row r="1" spans="1:9" ht="15.75" thickBot="1" x14ac:dyDescent="0.3">
      <c r="B1" s="5"/>
      <c r="C1" s="3"/>
    </row>
    <row r="2" spans="1:9" ht="45.75" thickBot="1" x14ac:dyDescent="0.3">
      <c r="A2" s="14">
        <v>1</v>
      </c>
      <c r="B2" s="7" t="s">
        <v>0</v>
      </c>
      <c r="C2" s="7" t="s">
        <v>46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8" t="s">
        <v>6</v>
      </c>
    </row>
    <row r="3" spans="1:9" x14ac:dyDescent="0.25">
      <c r="B3" s="73" t="s">
        <v>12</v>
      </c>
      <c r="C3" s="57" t="s">
        <v>13</v>
      </c>
      <c r="D3" s="58" t="s">
        <v>7</v>
      </c>
      <c r="E3" s="76"/>
      <c r="F3" s="9"/>
      <c r="G3" s="10"/>
    </row>
    <row r="4" spans="1:9" x14ac:dyDescent="0.25">
      <c r="B4" s="74"/>
      <c r="C4" s="27" t="s">
        <v>14</v>
      </c>
      <c r="D4" s="59" t="s">
        <v>7</v>
      </c>
      <c r="E4" s="77"/>
      <c r="F4" s="9"/>
      <c r="G4" s="10"/>
    </row>
    <row r="5" spans="1:9" x14ac:dyDescent="0.25">
      <c r="B5" s="74"/>
      <c r="C5" s="28" t="s">
        <v>15</v>
      </c>
      <c r="D5" s="60" t="s">
        <v>16</v>
      </c>
      <c r="E5" s="77"/>
      <c r="F5" s="9"/>
      <c r="G5" s="10"/>
    </row>
    <row r="6" spans="1:9" x14ac:dyDescent="0.25">
      <c r="B6" s="74"/>
      <c r="C6" s="27" t="s">
        <v>40</v>
      </c>
      <c r="D6" s="59" t="s">
        <v>7</v>
      </c>
      <c r="E6" s="77"/>
      <c r="F6" s="9"/>
      <c r="G6" s="10"/>
    </row>
    <row r="7" spans="1:9" x14ac:dyDescent="0.25">
      <c r="B7" s="74"/>
      <c r="C7" s="28" t="s">
        <v>18</v>
      </c>
      <c r="D7" s="60" t="s">
        <v>17</v>
      </c>
      <c r="E7" s="77"/>
      <c r="F7" s="9"/>
      <c r="G7" s="10"/>
    </row>
    <row r="8" spans="1:9" x14ac:dyDescent="0.25">
      <c r="B8" s="74"/>
      <c r="C8" s="28" t="s">
        <v>19</v>
      </c>
      <c r="D8" s="60" t="s">
        <v>29</v>
      </c>
      <c r="E8" s="77"/>
      <c r="F8" s="9"/>
      <c r="G8" s="15"/>
    </row>
    <row r="9" spans="1:9" x14ac:dyDescent="0.25">
      <c r="B9" s="74"/>
      <c r="C9" s="27" t="s">
        <v>20</v>
      </c>
      <c r="D9" s="59" t="s">
        <v>30</v>
      </c>
      <c r="E9" s="77"/>
      <c r="F9" s="9"/>
      <c r="G9" s="15"/>
    </row>
    <row r="10" spans="1:9" x14ac:dyDescent="0.25">
      <c r="B10" s="74"/>
      <c r="C10" s="27" t="s">
        <v>31</v>
      </c>
      <c r="D10" s="59" t="s">
        <v>30</v>
      </c>
      <c r="E10" s="77"/>
      <c r="F10" s="9"/>
      <c r="G10" s="15"/>
    </row>
    <row r="11" spans="1:9" x14ac:dyDescent="0.25">
      <c r="B11" s="74"/>
      <c r="C11" s="28" t="s">
        <v>22</v>
      </c>
      <c r="D11" s="61" t="s">
        <v>7</v>
      </c>
      <c r="E11" s="77"/>
      <c r="F11" s="9"/>
      <c r="G11" s="15"/>
    </row>
    <row r="12" spans="1:9" x14ac:dyDescent="0.25">
      <c r="B12" s="74"/>
      <c r="C12" s="29" t="s">
        <v>23</v>
      </c>
      <c r="D12" s="60" t="s">
        <v>24</v>
      </c>
      <c r="E12" s="77"/>
      <c r="F12" s="9"/>
      <c r="G12" s="15"/>
    </row>
    <row r="13" spans="1:9" x14ac:dyDescent="0.25">
      <c r="B13" s="74"/>
      <c r="C13" s="29" t="s">
        <v>33</v>
      </c>
      <c r="D13" s="60" t="s">
        <v>34</v>
      </c>
      <c r="E13" s="77"/>
      <c r="F13" s="9"/>
      <c r="G13" s="15"/>
    </row>
    <row r="14" spans="1:9" x14ac:dyDescent="0.25">
      <c r="B14" s="74"/>
      <c r="C14" s="29" t="s">
        <v>36</v>
      </c>
      <c r="D14" s="60" t="s">
        <v>35</v>
      </c>
      <c r="E14" s="77"/>
      <c r="F14" s="9"/>
      <c r="G14" s="15"/>
    </row>
    <row r="15" spans="1:9" x14ac:dyDescent="0.25">
      <c r="B15" s="74"/>
      <c r="C15" s="29" t="s">
        <v>37</v>
      </c>
      <c r="D15" s="60" t="s">
        <v>38</v>
      </c>
      <c r="E15" s="77"/>
      <c r="F15" s="9"/>
      <c r="G15" s="15"/>
    </row>
    <row r="16" spans="1:9" x14ac:dyDescent="0.25">
      <c r="B16" s="74"/>
      <c r="C16" s="29" t="s">
        <v>25</v>
      </c>
      <c r="D16" s="60" t="s">
        <v>32</v>
      </c>
      <c r="E16" s="77"/>
      <c r="F16" s="9"/>
      <c r="G16" s="15"/>
    </row>
    <row r="17" spans="1:9" x14ac:dyDescent="0.25">
      <c r="B17" s="74"/>
      <c r="C17" s="41" t="s">
        <v>26</v>
      </c>
      <c r="D17" s="60"/>
      <c r="E17" s="77"/>
      <c r="F17" s="9"/>
      <c r="G17" s="15"/>
    </row>
    <row r="18" spans="1:9" x14ac:dyDescent="0.25">
      <c r="B18" s="74"/>
      <c r="C18" s="27" t="s">
        <v>54</v>
      </c>
      <c r="D18" s="60" t="s">
        <v>7</v>
      </c>
      <c r="E18" s="77"/>
      <c r="F18" s="9"/>
      <c r="G18" s="15"/>
    </row>
    <row r="19" spans="1:9" x14ac:dyDescent="0.25">
      <c r="B19" s="74"/>
      <c r="C19" s="28" t="s">
        <v>27</v>
      </c>
      <c r="D19" s="60" t="s">
        <v>7</v>
      </c>
      <c r="E19" s="77"/>
      <c r="F19" s="9"/>
      <c r="G19" s="15"/>
    </row>
    <row r="20" spans="1:9" x14ac:dyDescent="0.25">
      <c r="B20" s="74"/>
      <c r="C20" s="28" t="s">
        <v>28</v>
      </c>
      <c r="D20" s="60" t="s">
        <v>7</v>
      </c>
      <c r="E20" s="77"/>
      <c r="F20" s="9"/>
      <c r="G20" s="15"/>
    </row>
    <row r="21" spans="1:9" x14ac:dyDescent="0.25">
      <c r="B21" s="74"/>
      <c r="C21" s="28" t="s">
        <v>39</v>
      </c>
      <c r="D21" s="60" t="s">
        <v>7</v>
      </c>
      <c r="E21" s="77"/>
      <c r="F21" s="9"/>
      <c r="G21" s="15"/>
    </row>
    <row r="22" spans="1:9" ht="15.75" thickBot="1" x14ac:dyDescent="0.3">
      <c r="B22" s="75"/>
      <c r="C22" s="62" t="s">
        <v>21</v>
      </c>
      <c r="D22" s="63" t="s">
        <v>47</v>
      </c>
      <c r="E22" s="78"/>
      <c r="F22" s="9"/>
      <c r="G22" s="15"/>
    </row>
    <row r="23" spans="1:9" ht="15.75" thickBot="1" x14ac:dyDescent="0.3">
      <c r="B23" s="55" t="s">
        <v>8</v>
      </c>
      <c r="C23" s="56"/>
      <c r="D23" s="56"/>
      <c r="E23" s="16"/>
      <c r="F23" s="11">
        <v>0</v>
      </c>
      <c r="G23" s="17"/>
      <c r="H23" s="12">
        <v>220</v>
      </c>
      <c r="I23" s="13">
        <f>+H23*F23</f>
        <v>0</v>
      </c>
    </row>
    <row r="24" spans="1:9" x14ac:dyDescent="0.25">
      <c r="B24" s="31" t="s">
        <v>48</v>
      </c>
      <c r="C24" s="31"/>
      <c r="D24" s="31"/>
      <c r="E24" s="32"/>
      <c r="F24" s="33"/>
      <c r="G24" s="34"/>
      <c r="H24" s="35"/>
      <c r="I24" s="36"/>
    </row>
    <row r="25" spans="1:9" ht="15.75" thickBot="1" x14ac:dyDescent="0.3">
      <c r="A25" s="18"/>
      <c r="C25" s="5"/>
      <c r="D25" s="5"/>
      <c r="F25" s="5"/>
      <c r="G25" s="5"/>
    </row>
    <row r="26" spans="1:9" ht="19.5" thickBot="1" x14ac:dyDescent="0.3">
      <c r="A26" s="18"/>
      <c r="B26" s="79" t="s">
        <v>41</v>
      </c>
      <c r="C26" s="80"/>
      <c r="D26" s="80"/>
      <c r="E26" s="80"/>
      <c r="F26" s="80"/>
      <c r="G26" s="81"/>
    </row>
    <row r="27" spans="1:9" ht="37.5" x14ac:dyDescent="0.3">
      <c r="A27" s="18"/>
      <c r="B27" s="19" t="s">
        <v>43</v>
      </c>
      <c r="C27" s="20"/>
      <c r="D27" s="20"/>
      <c r="E27" s="30"/>
      <c r="F27" s="20"/>
      <c r="G27" s="53" t="s">
        <v>45</v>
      </c>
    </row>
    <row r="28" spans="1:9" ht="15.75" thickBot="1" x14ac:dyDescent="0.3">
      <c r="A28" s="18"/>
      <c r="B28" s="70" t="s">
        <v>42</v>
      </c>
      <c r="C28" s="71"/>
      <c r="D28" s="71"/>
      <c r="E28" s="71"/>
      <c r="F28" s="72"/>
      <c r="G28" s="64"/>
    </row>
    <row r="29" spans="1:9" ht="19.5" thickBot="1" x14ac:dyDescent="0.35">
      <c r="A29" s="18"/>
      <c r="B29" s="21" t="s">
        <v>9</v>
      </c>
      <c r="C29" s="22"/>
      <c r="D29" s="22"/>
      <c r="E29" s="23"/>
      <c r="F29" s="22"/>
      <c r="G29" s="24">
        <f>SUBTOTAL(103,Tabulka62[Vepište ANO, jestli je výrobek držitelem uvedené certifikace**])*30</f>
        <v>0</v>
      </c>
    </row>
    <row r="30" spans="1:9" ht="18.75" x14ac:dyDescent="0.3">
      <c r="A30" s="18"/>
      <c r="B30" s="37" t="s">
        <v>55</v>
      </c>
      <c r="C30" s="38"/>
      <c r="D30" s="38"/>
      <c r="E30" s="39"/>
      <c r="F30" s="38"/>
      <c r="G30" s="40"/>
    </row>
    <row r="31" spans="1:9" ht="15.75" thickBot="1" x14ac:dyDescent="0.3">
      <c r="A31" s="18"/>
      <c r="C31" s="5"/>
      <c r="D31" s="5"/>
      <c r="F31" s="5"/>
      <c r="G31" s="5"/>
    </row>
    <row r="32" spans="1:9" ht="19.5" thickBot="1" x14ac:dyDescent="0.3">
      <c r="A32" s="18"/>
      <c r="B32" s="79" t="s">
        <v>44</v>
      </c>
      <c r="C32" s="80"/>
      <c r="D32" s="80"/>
      <c r="E32" s="80"/>
      <c r="F32" s="80"/>
      <c r="G32" s="81"/>
    </row>
    <row r="33" spans="1:7" ht="56.25" x14ac:dyDescent="0.3">
      <c r="A33" s="18"/>
      <c r="B33" s="19"/>
      <c r="C33" s="20"/>
      <c r="D33" s="20"/>
      <c r="E33" s="30"/>
      <c r="F33" s="20"/>
      <c r="G33" s="53" t="s">
        <v>56</v>
      </c>
    </row>
    <row r="34" spans="1:7" ht="15.75" thickBot="1" x14ac:dyDescent="0.3">
      <c r="A34" s="18"/>
      <c r="B34" s="70" t="s">
        <v>53</v>
      </c>
      <c r="C34" s="71"/>
      <c r="D34" s="71"/>
      <c r="E34" s="71"/>
      <c r="F34" s="72"/>
      <c r="G34" s="54">
        <v>0</v>
      </c>
    </row>
    <row r="35" spans="1:7" ht="19.5" thickBot="1" x14ac:dyDescent="0.35">
      <c r="A35" s="18"/>
      <c r="B35" s="21" t="s">
        <v>9</v>
      </c>
      <c r="C35" s="22"/>
      <c r="D35" s="22"/>
      <c r="E35" s="23"/>
      <c r="F35" s="22"/>
      <c r="G35" s="65">
        <f>SUBTOTAL(109,Tabulka625[Vepište počet dní, za které můžete výrobek dodat na místo plnění od nabytí účinnosti smlouvy])</f>
        <v>0</v>
      </c>
    </row>
    <row r="36" spans="1:7" x14ac:dyDescent="0.25">
      <c r="A36" s="18"/>
      <c r="B36" s="82" t="s">
        <v>57</v>
      </c>
      <c r="C36" s="82"/>
      <c r="D36" s="82"/>
      <c r="E36" s="82"/>
      <c r="F36" s="82"/>
      <c r="G36" s="82"/>
    </row>
    <row r="37" spans="1:7" ht="15.75" thickBot="1" x14ac:dyDescent="0.3">
      <c r="A37" s="18"/>
      <c r="C37" s="5"/>
      <c r="D37" s="5"/>
      <c r="F37" s="5"/>
      <c r="G37" s="5"/>
    </row>
    <row r="38" spans="1:7" ht="19.5" thickBot="1" x14ac:dyDescent="0.3">
      <c r="A38" s="66" t="s">
        <v>49</v>
      </c>
      <c r="B38" s="67"/>
      <c r="C38" s="67"/>
      <c r="D38" s="42">
        <f>+I23</f>
        <v>0</v>
      </c>
      <c r="E38" s="43"/>
      <c r="F38" s="44" t="s">
        <v>50</v>
      </c>
      <c r="G38" s="45">
        <v>0</v>
      </c>
    </row>
    <row r="39" spans="1:7" ht="19.5" thickBot="1" x14ac:dyDescent="0.3">
      <c r="A39" s="68" t="s">
        <v>51</v>
      </c>
      <c r="B39" s="69"/>
      <c r="C39" s="69"/>
      <c r="D39" s="46">
        <f>+Tabulka62[[#Totals],[Vepište ANO, jestli je výrobek držitelem uvedené certifikace**]]</f>
        <v>0</v>
      </c>
      <c r="E39" s="47"/>
      <c r="F39" s="48"/>
      <c r="G39" s="49"/>
    </row>
    <row r="40" spans="1:7" ht="19.5" thickBot="1" x14ac:dyDescent="0.35">
      <c r="A40" s="68" t="s">
        <v>52</v>
      </c>
      <c r="B40" s="69"/>
      <c r="C40" s="69"/>
      <c r="D40" s="46">
        <f>+Tabulka625[[#Totals],[Vepište počet dní, za které můžete výrobek dodat na místo plnění od nabytí účinnosti smlouvy]]</f>
        <v>0</v>
      </c>
      <c r="E40" s="50"/>
      <c r="F40" s="51"/>
      <c r="G40" s="52"/>
    </row>
    <row r="41" spans="1:7" x14ac:dyDescent="0.25">
      <c r="A41" s="18"/>
      <c r="C41" s="5"/>
      <c r="D41" s="5"/>
      <c r="F41" s="5"/>
      <c r="G41" s="5"/>
    </row>
    <row r="42" spans="1:7" x14ac:dyDescent="0.25">
      <c r="E42"/>
    </row>
    <row r="43" spans="1:7" x14ac:dyDescent="0.25">
      <c r="B43" s="25" t="s">
        <v>10</v>
      </c>
      <c r="C43" s="25" t="s">
        <v>11</v>
      </c>
      <c r="E43"/>
    </row>
    <row r="44" spans="1:7" x14ac:dyDescent="0.25">
      <c r="B44" s="26"/>
      <c r="C44" s="26"/>
    </row>
    <row r="45" spans="1:7" x14ac:dyDescent="0.25">
      <c r="B45" s="26"/>
      <c r="C45" s="26"/>
    </row>
    <row r="46" spans="1:7" x14ac:dyDescent="0.25">
      <c r="B46" s="26"/>
      <c r="C46" s="26"/>
    </row>
    <row r="47" spans="1:7" x14ac:dyDescent="0.25">
      <c r="B47" s="26"/>
      <c r="C47" s="26"/>
    </row>
    <row r="48" spans="1:7" x14ac:dyDescent="0.25">
      <c r="B48" s="26"/>
      <c r="C48" s="26"/>
    </row>
    <row r="49" spans="2:3" x14ac:dyDescent="0.25">
      <c r="B49" s="26"/>
      <c r="C49" s="26"/>
    </row>
    <row r="50" spans="2:3" x14ac:dyDescent="0.25">
      <c r="B50" s="26"/>
      <c r="C50" s="26"/>
    </row>
    <row r="51" spans="2:3" x14ac:dyDescent="0.25">
      <c r="B51" s="26"/>
      <c r="C51" s="26"/>
    </row>
    <row r="52" spans="2:3" x14ac:dyDescent="0.25">
      <c r="B52" s="26"/>
      <c r="C52" s="26"/>
    </row>
    <row r="53" spans="2:3" x14ac:dyDescent="0.25">
      <c r="B53" s="26"/>
      <c r="C53" s="26"/>
    </row>
  </sheetData>
  <sheetProtection algorithmName="SHA-512" hashValue="00gHWJrORm8r1xDqT/8RkU6Hr1vcVpaDM0ddff1emSKcxJ+DPaSpqhikhMtojT6qMIyfY0u1rWKfNAiKslk8rw==" saltValue="SqcCtJv3BEhJ2maMRw+1Yg==" spinCount="100000" sheet="1" objects="1" scenarios="1"/>
  <mergeCells count="10">
    <mergeCell ref="A38:C38"/>
    <mergeCell ref="A39:C39"/>
    <mergeCell ref="A40:C40"/>
    <mergeCell ref="B34:F34"/>
    <mergeCell ref="B3:B22"/>
    <mergeCell ref="E3:E22"/>
    <mergeCell ref="B26:G26"/>
    <mergeCell ref="B28:F28"/>
    <mergeCell ref="B32:G32"/>
    <mergeCell ref="B36:G36"/>
  </mergeCells>
  <conditionalFormatting sqref="G34">
    <cfRule type="cellIs" dxfId="16" priority="3" operator="greaterThan">
      <formula>30</formula>
    </cfRule>
    <cfRule type="cellIs" dxfId="15" priority="2" operator="lessThan">
      <formula>14</formula>
    </cfRule>
    <cfRule type="cellIs" dxfId="14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2023-12-08T07:11:46Z</dcterms:created>
  <dcterms:modified xsi:type="dcterms:W3CDTF">2024-02-22T09:52:28Z</dcterms:modified>
</cp:coreProperties>
</file>