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CHEMIKÁLIE\54_Výzva_7_2024_příprava\01_K_odeslání\"/>
    </mc:Choice>
  </mc:AlternateContent>
  <xr:revisionPtr revIDLastSave="0" documentId="8_{5F7B7939-7574-4FA0-A85B-DDE2964DC4E1}" xr6:coauthVersionLast="47" xr6:coauthVersionMax="47" xr10:uidLastSave="{00000000-0000-0000-0000-000000000000}"/>
  <bookViews>
    <workbookView xWindow="-108" yWindow="-108" windowWidth="23256" windowHeight="12576" xr2:uid="{FF9FBE4B-3DCF-4F63-81F1-91F35F7472F2}"/>
  </bookViews>
  <sheets>
    <sheet name="Výzva č. 7 CHEMIK" sheetId="1" r:id="rId1"/>
  </sheets>
  <definedNames>
    <definedName name="_xlnm.Print_Area" localSheetId="0">'Výzva č. 7 CHEMIK'!$A$1:$R$23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9" i="1" l="1"/>
  <c r="Q18" i="1"/>
  <c r="Q17" i="1"/>
  <c r="L19" i="1"/>
  <c r="J19" i="1"/>
  <c r="K19" i="1" s="1"/>
  <c r="L18" i="1"/>
  <c r="J18" i="1"/>
  <c r="K18" i="1" s="1"/>
  <c r="Q20" i="1"/>
  <c r="L20" i="1"/>
  <c r="J20" i="1"/>
  <c r="K20" i="1" s="1"/>
  <c r="L17" i="1"/>
  <c r="M17" i="1" s="1"/>
  <c r="N17" i="1" s="1"/>
  <c r="J17" i="1"/>
  <c r="K17" i="1" s="1"/>
  <c r="Q16" i="1"/>
  <c r="L16" i="1"/>
  <c r="M16" i="1" s="1"/>
  <c r="N16" i="1" s="1"/>
  <c r="J16" i="1"/>
  <c r="K16" i="1" s="1"/>
  <c r="Q15" i="1"/>
  <c r="L15" i="1"/>
  <c r="J15" i="1"/>
  <c r="K15" i="1" s="1"/>
  <c r="Q14" i="1"/>
  <c r="L14" i="1"/>
  <c r="M14" i="1" s="1"/>
  <c r="J14" i="1"/>
  <c r="K14" i="1" s="1"/>
  <c r="J13" i="1"/>
  <c r="K13" i="1" s="1"/>
  <c r="Q13" i="1"/>
  <c r="L13" i="1"/>
  <c r="M18" i="1" l="1"/>
  <c r="N18" i="1" s="1"/>
  <c r="M19" i="1"/>
  <c r="N19" i="1" s="1"/>
  <c r="M20" i="1"/>
  <c r="N20" i="1" s="1"/>
  <c r="N14" i="1"/>
  <c r="M15" i="1"/>
  <c r="N15" i="1" s="1"/>
  <c r="L21" i="1"/>
  <c r="M13" i="1"/>
  <c r="M21" i="1" l="1"/>
  <c r="N13" i="1"/>
  <c r="N21" i="1" s="1"/>
</calcChain>
</file>

<file path=xl/sharedStrings.xml><?xml version="1.0" encoding="utf-8"?>
<sst xmlns="http://schemas.openxmlformats.org/spreadsheetml/2006/main" count="59" uniqueCount="52">
  <si>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</si>
  <si>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</si>
  <si>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</si>
  <si>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</si>
  <si>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</si>
  <si>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</si>
  <si>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</si>
  <si>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</si>
  <si>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</si>
  <si>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</si>
  <si>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</si>
  <si>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</si>
  <si>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</si>
  <si>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</si>
  <si>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Výsledná nabídková cena v Kč včetně všech nákladů (např. dopravné, balné, náklady na pojištění, inflační vlivy, clo, sleva z ceny apod).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</si>
  <si>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</si>
  <si>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 xml:space="preserve">Celková cena bez DPH v Kč (pro účely hodnocení)  </t>
  </si>
  <si>
    <t xml:space="preserve">   Počet ks 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</si>
  <si>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</si>
  <si>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Číslo smlouvy 2023K-0025</t>
  </si>
  <si>
    <t>Místo dodání</t>
  </si>
  <si>
    <t>Technická specifikace</t>
  </si>
  <si>
    <t xml:space="preserve">Položka - Popis položky - předmětu plnění </t>
  </si>
  <si>
    <t>1 sada</t>
  </si>
  <si>
    <t>ÚPF, U Nemocnice 5</t>
  </si>
  <si>
    <t>Souprava využívá reverzní transkriptázu (RT), rekombinantní M-MuLV RT, která si udržuje aktivitu při 42–50 °C a je vhodná pro syntézu cDNA do 13 kb. RNase Inhibitor, dodávaný se sadou, účinně chrání RNA templáty před degradací při teplotách do 55°C. Kit je dodáván s oligo(dT)18 a náhodnými hexamerovými primery. Oligo(dT)18 primer selektivně nasedá na poly(A) konec mRNA. Náhodné hexamerní primery nevyžadují přítomnost poly(A) konce; mohou být proto použity pro transkripci 5'-koncových oblastí mRNA nebo syntézu cDNA druhů RNA postrádajících poly(A) konec (např. mikroRNA). Se soupravou lze také použít genově specifické primery.</t>
  </si>
  <si>
    <t>Kit pro kompletní účinnou syntézu prvního vlákna cDNA z RNA templátů (100 reakcí)</t>
  </si>
  <si>
    <t>OncoPro™ Tumoroid Culture Medium Kit</t>
  </si>
  <si>
    <t>Systém bezsérových médií speciálně vyvinutý pro expanzi rakovinných buněk odvozených od pacienta, bez séra, živočišného původu, cGMP, lidského původu, obsahuje OncoPro Basal Medium, OncoPro Supplement, Oncopro BSA, B-27 Supplement</t>
  </si>
  <si>
    <t>1 kit</t>
  </si>
  <si>
    <t>BIOCEV</t>
  </si>
  <si>
    <t>Heat Stable FGF-10 Recombinant Protein</t>
  </si>
  <si>
    <t>Teplotně stabilní, rekombinantní FGF-10, nekonjugovaný, lyofilizovany, purifikovany, lidský, čistota &gt; 95%, endotoxin koncentrace &lt;0.25EU/ug, aktivita ED50&lt;1.0ng/mL</t>
  </si>
  <si>
    <t>50 ug</t>
  </si>
  <si>
    <t>Accutase Cell Dissociation Reagent</t>
  </si>
  <si>
    <t xml:space="preserve">Obsahuje proteolytické a kolagenolytické enzymy pro uvolnění primárních a kmenových buněk ze standardního plastového materiálu pro tkáňové kultury a plastu s adhezívním povlakem, včetně Geltrex™, CELLStart™ a polymerů. Stabilní 24 měsíců, ph 6-8, vhodné pro tkáňové kultury, neobsahuje trypsin. </t>
  </si>
  <si>
    <t>100ml</t>
  </si>
  <si>
    <t>Primocin®</t>
  </si>
  <si>
    <t>Vhodné pro tkáňové kultury</t>
  </si>
  <si>
    <t>CIPROFLOXACIN</t>
  </si>
  <si>
    <t>1g</t>
  </si>
  <si>
    <t>Anatomický ústav - laboratoř Prof. Smetany, č.d.301</t>
  </si>
  <si>
    <t>beta-Estradiol (CAS: 50-28-2)</t>
  </si>
  <si>
    <t xml:space="preserve">99% (dry wt.), prášek, </t>
  </si>
  <si>
    <t>Collagenase Type IV, Cls IV</t>
  </si>
  <si>
    <t>Prášek, Level kvality - 200, špecifická aktivita - 125 to 250 Mandl jednotek na miligram prášku.</t>
  </si>
  <si>
    <t>1 g</t>
  </si>
  <si>
    <t>Účastník ve sloupci "D " Nabídnuté plnění účastníkem"  může využít vlastní přílohy a prokázat plnění dalšími listy v nabídce.</t>
  </si>
  <si>
    <r>
      <t xml:space="preserve">Příloha č. 1 Výzvy č. </t>
    </r>
    <r>
      <rPr>
        <b/>
        <sz val="14"/>
        <rFont val="Calibri"/>
        <family val="2"/>
        <charset val="238"/>
      </rPr>
      <t>7/2024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</t>
    </r>
  </si>
  <si>
    <t>a Cenová nabídka</t>
  </si>
  <si>
    <t>Pro použití pro tkáňové kultury (prášek pro přípravu vodného roztoku, tj. do kultivačního média), záruka minimálně 6 měsíců.</t>
  </si>
  <si>
    <t>Důvodem pro uvedení názvů předmětů plnění a názvů v technických parametrech a specifikacích jsou skutečnosti, pro které nelze obecněji popsat technické specifikace, a to z důvodu že jsou výrobcem patentovány a tudíž neveřejné. Takto stanovená technická specifikace tak je v souladu s § 36 odst. 1 ZZVZ jakož i s rozhodnutím ÚOHS č.j. ÚOHS - 31768/2020/522/JKr.  Ve smyslu ust. § 89 odst. 5 a 6 ZZVZ platí, že Zadavatel výslovně připouští použití i jiných, kvalitativně a technicky rovnocenných řešení.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</si>
</sst>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0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4" fontId="3" fillId="0" borderId="0" xfId="0" applyNumberFormat="1" applyFont="1"/>
    <xf numFmtId="0" fontId="3" fillId="0" borderId="2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3" fillId="5" borderId="2" xfId="0" applyFont="1" applyFill="1" applyBorder="1" applyAlignment="1">
      <alignment horizontal="right"/>
    </xf>
    <xf numFmtId="3" fontId="3" fillId="5" borderId="2" xfId="0" applyNumberFormat="1" applyFont="1" applyFill="1" applyBorder="1" applyAlignment="1">
      <alignment horizontal="right" wrapText="1"/>
    </xf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wrapText="1"/>
    </xf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" fontId="3" fillId="2" borderId="5" xfId="0" applyNumberFormat="1" applyFont="1" applyFill="1" applyBorder="1" applyAlignment="1">
      <alignment horizontal="left"/>
    </xf>
    <xf numFmtId="0" fontId="0" fillId="2" borderId="5" xfId="0" applyFill="1" applyBorder="1"/>
    <xf numFmtId="4" fontId="3" fillId="2" borderId="2" xfId="0" applyNumberFormat="1" applyFont="1" applyFill="1" applyBorder="1"/>
    <xf numFmtId="0" fontId="1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wrapText="1"/>
    </xf>
    <xf numFmtId="0" fontId="0" fillId="5" borderId="2" xfId="0" applyFill="1" applyBorder="1" applyAlignment="1">
      <alignment wrapText="1"/>
    </xf>
    <xf numFmtId="164" fontId="15" fillId="5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/>
    </xf>
    <xf numFmtId="0" fontId="1" fillId="0" borderId="0" xfId="0" applyFont="1" applyAlignment="1">
      <alignment vertical="center"/>
    </xf>
    <xf numFmtId="1" fontId="15" fillId="5" borderId="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0" fillId="0" borderId="2" xfId="0" applyBorder="1" applyAlignment="1">
      <alignment wrapText="1"/>
    </xf>
    <xf numFmtId="0" fontId="22" fillId="5" borderId="2" xfId="0" applyFont="1" applyFill="1" applyBorder="1" applyAlignment="1">
      <alignment horizontal="left" wrapText="1"/>
    </xf>
    <xf numFmtId="0" fontId="23" fillId="5" borderId="2" xfId="0" applyFont="1" applyFill="1" applyBorder="1" applyAlignment="1">
      <alignment wrapText="1"/>
    </xf>
    <xf numFmtId="0" fontId="20" fillId="5" borderId="1" xfId="0" applyFont="1" applyFill="1" applyBorder="1" applyAlignment="1">
      <alignment horizontal="left" wrapText="1"/>
    </xf>
    <xf numFmtId="4" fontId="3" fillId="5" borderId="2" xfId="0" applyNumberFormat="1" applyFont="1" applyFill="1" applyBorder="1" applyAlignment="1">
      <alignment horizontal="right"/>
    </xf>
    <xf numFmtId="165" fontId="3" fillId="5" borderId="2" xfId="0" applyNumberFormat="1" applyFont="1" applyFill="1" applyBorder="1" applyAlignment="1">
      <alignment horizontal="right"/>
    </xf>
    <xf numFmtId="4" fontId="3" fillId="5" borderId="2" xfId="0" applyNumberFormat="1" applyFont="1" applyFill="1" applyBorder="1" applyAlignment="1">
      <alignment horizontal="right" wrapText="1"/>
    </xf>
    <xf numFmtId="0" fontId="3" fillId="5" borderId="2" xfId="0" applyFont="1" applyFill="1" applyBorder="1" applyAlignment="1">
      <alignment horizontal="left" wrapText="1"/>
    </xf>
    <xf numFmtId="0" fontId="25" fillId="5" borderId="2" xfId="0" applyFont="1" applyFill="1" applyBorder="1" applyAlignment="1">
      <alignment wrapText="1"/>
    </xf>
    <xf numFmtId="0" fontId="26" fillId="5" borderId="2" xfId="0" applyFont="1" applyFill="1" applyBorder="1" applyAlignment="1">
      <alignment wrapText="1"/>
    </xf>
    <xf numFmtId="0" fontId="27" fillId="5" borderId="2" xfId="0" applyFont="1" applyFill="1" applyBorder="1" applyAlignment="1">
      <alignment wrapText="1"/>
    </xf>
    <xf numFmtId="0" fontId="1" fillId="0" borderId="2" xfId="0" applyFont="1" applyBorder="1" applyAlignment="1">
      <alignment horizontal="left" wrapText="1"/>
    </xf>
    <xf numFmtId="0" fontId="2" fillId="5" borderId="2" xfId="0" applyFont="1" applyFill="1" applyBorder="1" applyAlignment="1">
      <alignment horizontal="left" wrapText="1"/>
    </xf>
    <xf numFmtId="0" fontId="0" fillId="5" borderId="2" xfId="0" applyFill="1" applyBorder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left" wrapText="1"/>
    </xf>
    <xf numFmtId="0" fontId="0" fillId="0" borderId="6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FFDA-9BD2-44CA-B57E-C00041904694}">
  <dimension ref="A2:R23"/>
  <sheetViews>
    <sheetView tabSelected="1" view="pageBreakPreview" topLeftCell="C15" zoomScale="79" zoomScaleNormal="79" zoomScaleSheetLayoutView="79" workbookViewId="0">
      <selection activeCell="I20" sqref="I20"/>
    </sheetView>
  </sheetViews>
  <sheetFormatPr defaultRowHeight="14.4" x14ac:dyDescent="0.3"/>
  <cols>
    <col min="2" max="2" width="23" customWidth="1"/>
    <col min="3" max="3" width="44.44140625" customWidth="1"/>
    <col min="4" max="4" width="36.5546875" style="32" customWidth="1"/>
    <col min="5" max="5" width="17.5546875" customWidth="1"/>
    <col min="6" max="6" width="13.6640625" customWidth="1"/>
    <col min="7" max="7" width="13.109375" customWidth="1"/>
    <col min="8" max="8" width="19.44140625" customWidth="1"/>
    <col min="9" max="9" width="10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15" max="15" width="14.88671875" customWidth="1"/>
    <col min="16" max="16" width="13.6640625" customWidth="1"/>
    <col min="17" max="17" width="13.109375" customWidth="1"/>
    <col min="18" max="18" width="16.44140625" customWidth="1"/>
    <col min="248" max="248" width="23" customWidth="1"/>
    <col min="249" max="249" width="51.33203125" customWidth="1"/>
    <col min="250" max="250" width="36.33203125" customWidth="1"/>
    <col min="251" max="251" width="13.109375" customWidth="1"/>
    <col min="252" max="252" width="16.44140625" customWidth="1"/>
    <col min="254" max="254" width="15.44140625" customWidth="1"/>
    <col min="255" max="255" width="12.44140625" customWidth="1"/>
    <col min="257" max="257" width="12.88671875" customWidth="1"/>
    <col min="258" max="258" width="17.33203125" customWidth="1"/>
    <col min="260" max="260" width="14.6640625" customWidth="1"/>
    <col min="261" max="261" width="12.6640625" customWidth="1"/>
    <col min="262" max="262" width="13.109375" customWidth="1"/>
    <col min="263" max="263" width="15.109375" customWidth="1"/>
    <col min="264" max="264" width="13.6640625" customWidth="1"/>
    <col min="265" max="265" width="13.109375" customWidth="1"/>
    <col min="504" max="504" width="23" customWidth="1"/>
    <col min="505" max="505" width="51.33203125" customWidth="1"/>
    <col min="506" max="506" width="36.33203125" customWidth="1"/>
    <col min="507" max="507" width="13.109375" customWidth="1"/>
    <col min="508" max="508" width="16.44140625" customWidth="1"/>
    <col min="510" max="510" width="15.44140625" customWidth="1"/>
    <col min="511" max="511" width="12.44140625" customWidth="1"/>
    <col min="513" max="513" width="12.88671875" customWidth="1"/>
    <col min="514" max="514" width="17.33203125" customWidth="1"/>
    <col min="516" max="516" width="14.6640625" customWidth="1"/>
    <col min="517" max="517" width="12.6640625" customWidth="1"/>
    <col min="518" max="518" width="13.109375" customWidth="1"/>
    <col min="519" max="519" width="15.109375" customWidth="1"/>
    <col min="520" max="520" width="13.6640625" customWidth="1"/>
    <col min="521" max="521" width="13.109375" customWidth="1"/>
    <col min="760" max="760" width="23" customWidth="1"/>
    <col min="761" max="761" width="51.33203125" customWidth="1"/>
    <col min="762" max="762" width="36.33203125" customWidth="1"/>
    <col min="763" max="763" width="13.109375" customWidth="1"/>
    <col min="764" max="764" width="16.44140625" customWidth="1"/>
    <col min="766" max="766" width="15.44140625" customWidth="1"/>
    <col min="767" max="767" width="12.44140625" customWidth="1"/>
    <col min="769" max="769" width="12.88671875" customWidth="1"/>
    <col min="770" max="770" width="17.33203125" customWidth="1"/>
    <col min="772" max="772" width="14.6640625" customWidth="1"/>
    <col min="773" max="773" width="12.6640625" customWidth="1"/>
    <col min="774" max="774" width="13.109375" customWidth="1"/>
    <col min="775" max="775" width="15.109375" customWidth="1"/>
    <col min="776" max="776" width="13.6640625" customWidth="1"/>
    <col min="777" max="777" width="13.109375" customWidth="1"/>
    <col min="1016" max="1016" width="23" customWidth="1"/>
    <col min="1017" max="1017" width="51.33203125" customWidth="1"/>
    <col min="1018" max="1018" width="36.33203125" customWidth="1"/>
    <col min="1019" max="1019" width="13.109375" customWidth="1"/>
    <col min="1020" max="1020" width="16.44140625" customWidth="1"/>
    <col min="1022" max="1022" width="15.44140625" customWidth="1"/>
    <col min="1023" max="1023" width="12.44140625" customWidth="1"/>
    <col min="1025" max="1025" width="12.88671875" customWidth="1"/>
    <col min="1026" max="1026" width="17.33203125" customWidth="1"/>
    <col min="1028" max="1028" width="14.6640625" customWidth="1"/>
    <col min="1029" max="1029" width="12.6640625" customWidth="1"/>
    <col min="1030" max="1030" width="13.109375" customWidth="1"/>
    <col min="1031" max="1031" width="15.109375" customWidth="1"/>
    <col min="1032" max="1032" width="13.6640625" customWidth="1"/>
    <col min="1033" max="1033" width="13.109375" customWidth="1"/>
    <col min="1272" max="1272" width="23" customWidth="1"/>
    <col min="1273" max="1273" width="51.33203125" customWidth="1"/>
    <col min="1274" max="1274" width="36.33203125" customWidth="1"/>
    <col min="1275" max="1275" width="13.109375" customWidth="1"/>
    <col min="1276" max="1276" width="16.44140625" customWidth="1"/>
    <col min="1278" max="1278" width="15.44140625" customWidth="1"/>
    <col min="1279" max="1279" width="12.44140625" customWidth="1"/>
    <col min="1281" max="1281" width="12.88671875" customWidth="1"/>
    <col min="1282" max="1282" width="17.33203125" customWidth="1"/>
    <col min="1284" max="1284" width="14.6640625" customWidth="1"/>
    <col min="1285" max="1285" width="12.6640625" customWidth="1"/>
    <col min="1286" max="1286" width="13.109375" customWidth="1"/>
    <col min="1287" max="1287" width="15.109375" customWidth="1"/>
    <col min="1288" max="1288" width="13.6640625" customWidth="1"/>
    <col min="1289" max="1289" width="13.109375" customWidth="1"/>
    <col min="1528" max="1528" width="23" customWidth="1"/>
    <col min="1529" max="1529" width="51.33203125" customWidth="1"/>
    <col min="1530" max="1530" width="36.33203125" customWidth="1"/>
    <col min="1531" max="1531" width="13.109375" customWidth="1"/>
    <col min="1532" max="1532" width="16.44140625" customWidth="1"/>
    <col min="1534" max="1534" width="15.44140625" customWidth="1"/>
    <col min="1535" max="1535" width="12.44140625" customWidth="1"/>
    <col min="1537" max="1537" width="12.88671875" customWidth="1"/>
    <col min="1538" max="1538" width="17.33203125" customWidth="1"/>
    <col min="1540" max="1540" width="14.6640625" customWidth="1"/>
    <col min="1541" max="1541" width="12.6640625" customWidth="1"/>
    <col min="1542" max="1542" width="13.109375" customWidth="1"/>
    <col min="1543" max="1543" width="15.109375" customWidth="1"/>
    <col min="1544" max="1544" width="13.6640625" customWidth="1"/>
    <col min="1545" max="1545" width="13.109375" customWidth="1"/>
    <col min="1784" max="1784" width="23" customWidth="1"/>
    <col min="1785" max="1785" width="51.33203125" customWidth="1"/>
    <col min="1786" max="1786" width="36.33203125" customWidth="1"/>
    <col min="1787" max="1787" width="13.109375" customWidth="1"/>
    <col min="1788" max="1788" width="16.44140625" customWidth="1"/>
    <col min="1790" max="1790" width="15.44140625" customWidth="1"/>
    <col min="1791" max="1791" width="12.44140625" customWidth="1"/>
    <col min="1793" max="1793" width="12.88671875" customWidth="1"/>
    <col min="1794" max="1794" width="17.33203125" customWidth="1"/>
    <col min="1796" max="1796" width="14.6640625" customWidth="1"/>
    <col min="1797" max="1797" width="12.6640625" customWidth="1"/>
    <col min="1798" max="1798" width="13.109375" customWidth="1"/>
    <col min="1799" max="1799" width="15.109375" customWidth="1"/>
    <col min="1800" max="1800" width="13.6640625" customWidth="1"/>
    <col min="1801" max="1801" width="13.109375" customWidth="1"/>
    <col min="2040" max="2040" width="23" customWidth="1"/>
    <col min="2041" max="2041" width="51.33203125" customWidth="1"/>
    <col min="2042" max="2042" width="36.33203125" customWidth="1"/>
    <col min="2043" max="2043" width="13.109375" customWidth="1"/>
    <col min="2044" max="2044" width="16.44140625" customWidth="1"/>
    <col min="2046" max="2046" width="15.44140625" customWidth="1"/>
    <col min="2047" max="2047" width="12.44140625" customWidth="1"/>
    <col min="2049" max="2049" width="12.88671875" customWidth="1"/>
    <col min="2050" max="2050" width="17.33203125" customWidth="1"/>
    <col min="2052" max="2052" width="14.6640625" customWidth="1"/>
    <col min="2053" max="2053" width="12.6640625" customWidth="1"/>
    <col min="2054" max="2054" width="13.109375" customWidth="1"/>
    <col min="2055" max="2055" width="15.109375" customWidth="1"/>
    <col min="2056" max="2056" width="13.6640625" customWidth="1"/>
    <col min="2057" max="2057" width="13.109375" customWidth="1"/>
    <col min="2296" max="2296" width="23" customWidth="1"/>
    <col min="2297" max="2297" width="51.33203125" customWidth="1"/>
    <col min="2298" max="2298" width="36.33203125" customWidth="1"/>
    <col min="2299" max="2299" width="13.109375" customWidth="1"/>
    <col min="2300" max="2300" width="16.44140625" customWidth="1"/>
    <col min="2302" max="2302" width="15.44140625" customWidth="1"/>
    <col min="2303" max="2303" width="12.44140625" customWidth="1"/>
    <col min="2305" max="2305" width="12.88671875" customWidth="1"/>
    <col min="2306" max="2306" width="17.33203125" customWidth="1"/>
    <col min="2308" max="2308" width="14.6640625" customWidth="1"/>
    <col min="2309" max="2309" width="12.6640625" customWidth="1"/>
    <col min="2310" max="2310" width="13.109375" customWidth="1"/>
    <col min="2311" max="2311" width="15.109375" customWidth="1"/>
    <col min="2312" max="2312" width="13.6640625" customWidth="1"/>
    <col min="2313" max="2313" width="13.109375" customWidth="1"/>
    <col min="2552" max="2552" width="23" customWidth="1"/>
    <col min="2553" max="2553" width="51.33203125" customWidth="1"/>
    <col min="2554" max="2554" width="36.33203125" customWidth="1"/>
    <col min="2555" max="2555" width="13.109375" customWidth="1"/>
    <col min="2556" max="2556" width="16.44140625" customWidth="1"/>
    <col min="2558" max="2558" width="15.44140625" customWidth="1"/>
    <col min="2559" max="2559" width="12.44140625" customWidth="1"/>
    <col min="2561" max="2561" width="12.88671875" customWidth="1"/>
    <col min="2562" max="2562" width="17.33203125" customWidth="1"/>
    <col min="2564" max="2564" width="14.6640625" customWidth="1"/>
    <col min="2565" max="2565" width="12.6640625" customWidth="1"/>
    <col min="2566" max="2566" width="13.109375" customWidth="1"/>
    <col min="2567" max="2567" width="15.109375" customWidth="1"/>
    <col min="2568" max="2568" width="13.6640625" customWidth="1"/>
    <col min="2569" max="2569" width="13.109375" customWidth="1"/>
    <col min="2808" max="2808" width="23" customWidth="1"/>
    <col min="2809" max="2809" width="51.33203125" customWidth="1"/>
    <col min="2810" max="2810" width="36.33203125" customWidth="1"/>
    <col min="2811" max="2811" width="13.109375" customWidth="1"/>
    <col min="2812" max="2812" width="16.44140625" customWidth="1"/>
    <col min="2814" max="2814" width="15.44140625" customWidth="1"/>
    <col min="2815" max="2815" width="12.44140625" customWidth="1"/>
    <col min="2817" max="2817" width="12.88671875" customWidth="1"/>
    <col min="2818" max="2818" width="17.33203125" customWidth="1"/>
    <col min="2820" max="2820" width="14.6640625" customWidth="1"/>
    <col min="2821" max="2821" width="12.6640625" customWidth="1"/>
    <col min="2822" max="2822" width="13.109375" customWidth="1"/>
    <col min="2823" max="2823" width="15.109375" customWidth="1"/>
    <col min="2824" max="2824" width="13.6640625" customWidth="1"/>
    <col min="2825" max="2825" width="13.109375" customWidth="1"/>
    <col min="3064" max="3064" width="23" customWidth="1"/>
    <col min="3065" max="3065" width="51.33203125" customWidth="1"/>
    <col min="3066" max="3066" width="36.33203125" customWidth="1"/>
    <col min="3067" max="3067" width="13.109375" customWidth="1"/>
    <col min="3068" max="3068" width="16.44140625" customWidth="1"/>
    <col min="3070" max="3070" width="15.44140625" customWidth="1"/>
    <col min="3071" max="3071" width="12.44140625" customWidth="1"/>
    <col min="3073" max="3073" width="12.88671875" customWidth="1"/>
    <col min="3074" max="3074" width="17.33203125" customWidth="1"/>
    <col min="3076" max="3076" width="14.6640625" customWidth="1"/>
    <col min="3077" max="3077" width="12.6640625" customWidth="1"/>
    <col min="3078" max="3078" width="13.109375" customWidth="1"/>
    <col min="3079" max="3079" width="15.109375" customWidth="1"/>
    <col min="3080" max="3080" width="13.6640625" customWidth="1"/>
    <col min="3081" max="3081" width="13.109375" customWidth="1"/>
    <col min="3320" max="3320" width="23" customWidth="1"/>
    <col min="3321" max="3321" width="51.33203125" customWidth="1"/>
    <col min="3322" max="3322" width="36.33203125" customWidth="1"/>
    <col min="3323" max="3323" width="13.109375" customWidth="1"/>
    <col min="3324" max="3324" width="16.44140625" customWidth="1"/>
    <col min="3326" max="3326" width="15.44140625" customWidth="1"/>
    <col min="3327" max="3327" width="12.44140625" customWidth="1"/>
    <col min="3329" max="3329" width="12.88671875" customWidth="1"/>
    <col min="3330" max="3330" width="17.33203125" customWidth="1"/>
    <col min="3332" max="3332" width="14.6640625" customWidth="1"/>
    <col min="3333" max="3333" width="12.6640625" customWidth="1"/>
    <col min="3334" max="3334" width="13.109375" customWidth="1"/>
    <col min="3335" max="3335" width="15.109375" customWidth="1"/>
    <col min="3336" max="3336" width="13.6640625" customWidth="1"/>
    <col min="3337" max="3337" width="13.109375" customWidth="1"/>
    <col min="3576" max="3576" width="23" customWidth="1"/>
    <col min="3577" max="3577" width="51.33203125" customWidth="1"/>
    <col min="3578" max="3578" width="36.33203125" customWidth="1"/>
    <col min="3579" max="3579" width="13.109375" customWidth="1"/>
    <col min="3580" max="3580" width="16.44140625" customWidth="1"/>
    <col min="3582" max="3582" width="15.44140625" customWidth="1"/>
    <col min="3583" max="3583" width="12.44140625" customWidth="1"/>
    <col min="3585" max="3585" width="12.88671875" customWidth="1"/>
    <col min="3586" max="3586" width="17.33203125" customWidth="1"/>
    <col min="3588" max="3588" width="14.6640625" customWidth="1"/>
    <col min="3589" max="3589" width="12.6640625" customWidth="1"/>
    <col min="3590" max="3590" width="13.109375" customWidth="1"/>
    <col min="3591" max="3591" width="15.109375" customWidth="1"/>
    <col min="3592" max="3592" width="13.6640625" customWidth="1"/>
    <col min="3593" max="3593" width="13.109375" customWidth="1"/>
    <col min="3832" max="3832" width="23" customWidth="1"/>
    <col min="3833" max="3833" width="51.33203125" customWidth="1"/>
    <col min="3834" max="3834" width="36.33203125" customWidth="1"/>
    <col min="3835" max="3835" width="13.109375" customWidth="1"/>
    <col min="3836" max="3836" width="16.44140625" customWidth="1"/>
    <col min="3838" max="3838" width="15.44140625" customWidth="1"/>
    <col min="3839" max="3839" width="12.44140625" customWidth="1"/>
    <col min="3841" max="3841" width="12.88671875" customWidth="1"/>
    <col min="3842" max="3842" width="17.33203125" customWidth="1"/>
    <col min="3844" max="3844" width="14.6640625" customWidth="1"/>
    <col min="3845" max="3845" width="12.6640625" customWidth="1"/>
    <col min="3846" max="3846" width="13.109375" customWidth="1"/>
    <col min="3847" max="3847" width="15.109375" customWidth="1"/>
    <col min="3848" max="3848" width="13.6640625" customWidth="1"/>
    <col min="3849" max="3849" width="13.109375" customWidth="1"/>
    <col min="4088" max="4088" width="23" customWidth="1"/>
    <col min="4089" max="4089" width="51.33203125" customWidth="1"/>
    <col min="4090" max="4090" width="36.33203125" customWidth="1"/>
    <col min="4091" max="4091" width="13.109375" customWidth="1"/>
    <col min="4092" max="4092" width="16.44140625" customWidth="1"/>
    <col min="4094" max="4094" width="15.44140625" customWidth="1"/>
    <col min="4095" max="4095" width="12.44140625" customWidth="1"/>
    <col min="4097" max="4097" width="12.88671875" customWidth="1"/>
    <col min="4098" max="4098" width="17.33203125" customWidth="1"/>
    <col min="4100" max="4100" width="14.6640625" customWidth="1"/>
    <col min="4101" max="4101" width="12.6640625" customWidth="1"/>
    <col min="4102" max="4102" width="13.109375" customWidth="1"/>
    <col min="4103" max="4103" width="15.109375" customWidth="1"/>
    <col min="4104" max="4104" width="13.6640625" customWidth="1"/>
    <col min="4105" max="4105" width="13.109375" customWidth="1"/>
    <col min="4344" max="4344" width="23" customWidth="1"/>
    <col min="4345" max="4345" width="51.33203125" customWidth="1"/>
    <col min="4346" max="4346" width="36.33203125" customWidth="1"/>
    <col min="4347" max="4347" width="13.109375" customWidth="1"/>
    <col min="4348" max="4348" width="16.44140625" customWidth="1"/>
    <col min="4350" max="4350" width="15.44140625" customWidth="1"/>
    <col min="4351" max="4351" width="12.44140625" customWidth="1"/>
    <col min="4353" max="4353" width="12.88671875" customWidth="1"/>
    <col min="4354" max="4354" width="17.33203125" customWidth="1"/>
    <col min="4356" max="4356" width="14.6640625" customWidth="1"/>
    <col min="4357" max="4357" width="12.6640625" customWidth="1"/>
    <col min="4358" max="4358" width="13.109375" customWidth="1"/>
    <col min="4359" max="4359" width="15.109375" customWidth="1"/>
    <col min="4360" max="4360" width="13.6640625" customWidth="1"/>
    <col min="4361" max="4361" width="13.109375" customWidth="1"/>
    <col min="4600" max="4600" width="23" customWidth="1"/>
    <col min="4601" max="4601" width="51.33203125" customWidth="1"/>
    <col min="4602" max="4602" width="36.33203125" customWidth="1"/>
    <col min="4603" max="4603" width="13.109375" customWidth="1"/>
    <col min="4604" max="4604" width="16.44140625" customWidth="1"/>
    <col min="4606" max="4606" width="15.44140625" customWidth="1"/>
    <col min="4607" max="4607" width="12.44140625" customWidth="1"/>
    <col min="4609" max="4609" width="12.88671875" customWidth="1"/>
    <col min="4610" max="4610" width="17.33203125" customWidth="1"/>
    <col min="4612" max="4612" width="14.6640625" customWidth="1"/>
    <col min="4613" max="4613" width="12.6640625" customWidth="1"/>
    <col min="4614" max="4614" width="13.109375" customWidth="1"/>
    <col min="4615" max="4615" width="15.109375" customWidth="1"/>
    <col min="4616" max="4616" width="13.6640625" customWidth="1"/>
    <col min="4617" max="4617" width="13.109375" customWidth="1"/>
    <col min="4856" max="4856" width="23" customWidth="1"/>
    <col min="4857" max="4857" width="51.33203125" customWidth="1"/>
    <col min="4858" max="4858" width="36.33203125" customWidth="1"/>
    <col min="4859" max="4859" width="13.109375" customWidth="1"/>
    <col min="4860" max="4860" width="16.44140625" customWidth="1"/>
    <col min="4862" max="4862" width="15.44140625" customWidth="1"/>
    <col min="4863" max="4863" width="12.44140625" customWidth="1"/>
    <col min="4865" max="4865" width="12.88671875" customWidth="1"/>
    <col min="4866" max="4866" width="17.33203125" customWidth="1"/>
    <col min="4868" max="4868" width="14.6640625" customWidth="1"/>
    <col min="4869" max="4869" width="12.6640625" customWidth="1"/>
    <col min="4870" max="4870" width="13.109375" customWidth="1"/>
    <col min="4871" max="4871" width="15.109375" customWidth="1"/>
    <col min="4872" max="4872" width="13.6640625" customWidth="1"/>
    <col min="4873" max="4873" width="13.109375" customWidth="1"/>
    <col min="5112" max="5112" width="23" customWidth="1"/>
    <col min="5113" max="5113" width="51.33203125" customWidth="1"/>
    <col min="5114" max="5114" width="36.33203125" customWidth="1"/>
    <col min="5115" max="5115" width="13.109375" customWidth="1"/>
    <col min="5116" max="5116" width="16.44140625" customWidth="1"/>
    <col min="5118" max="5118" width="15.44140625" customWidth="1"/>
    <col min="5119" max="5119" width="12.44140625" customWidth="1"/>
    <col min="5121" max="5121" width="12.88671875" customWidth="1"/>
    <col min="5122" max="5122" width="17.33203125" customWidth="1"/>
    <col min="5124" max="5124" width="14.6640625" customWidth="1"/>
    <col min="5125" max="5125" width="12.6640625" customWidth="1"/>
    <col min="5126" max="5126" width="13.109375" customWidth="1"/>
    <col min="5127" max="5127" width="15.109375" customWidth="1"/>
    <col min="5128" max="5128" width="13.6640625" customWidth="1"/>
    <col min="5129" max="5129" width="13.109375" customWidth="1"/>
    <col min="5368" max="5368" width="23" customWidth="1"/>
    <col min="5369" max="5369" width="51.33203125" customWidth="1"/>
    <col min="5370" max="5370" width="36.33203125" customWidth="1"/>
    <col min="5371" max="5371" width="13.109375" customWidth="1"/>
    <col min="5372" max="5372" width="16.44140625" customWidth="1"/>
    <col min="5374" max="5374" width="15.44140625" customWidth="1"/>
    <col min="5375" max="5375" width="12.44140625" customWidth="1"/>
    <col min="5377" max="5377" width="12.88671875" customWidth="1"/>
    <col min="5378" max="5378" width="17.33203125" customWidth="1"/>
    <col min="5380" max="5380" width="14.6640625" customWidth="1"/>
    <col min="5381" max="5381" width="12.6640625" customWidth="1"/>
    <col min="5382" max="5382" width="13.109375" customWidth="1"/>
    <col min="5383" max="5383" width="15.109375" customWidth="1"/>
    <col min="5384" max="5384" width="13.6640625" customWidth="1"/>
    <col min="5385" max="5385" width="13.109375" customWidth="1"/>
    <col min="5624" max="5624" width="23" customWidth="1"/>
    <col min="5625" max="5625" width="51.33203125" customWidth="1"/>
    <col min="5626" max="5626" width="36.33203125" customWidth="1"/>
    <col min="5627" max="5627" width="13.109375" customWidth="1"/>
    <col min="5628" max="5628" width="16.44140625" customWidth="1"/>
    <col min="5630" max="5630" width="15.44140625" customWidth="1"/>
    <col min="5631" max="5631" width="12.44140625" customWidth="1"/>
    <col min="5633" max="5633" width="12.88671875" customWidth="1"/>
    <col min="5634" max="5634" width="17.33203125" customWidth="1"/>
    <col min="5636" max="5636" width="14.6640625" customWidth="1"/>
    <col min="5637" max="5637" width="12.6640625" customWidth="1"/>
    <col min="5638" max="5638" width="13.109375" customWidth="1"/>
    <col min="5639" max="5639" width="15.109375" customWidth="1"/>
    <col min="5640" max="5640" width="13.6640625" customWidth="1"/>
    <col min="5641" max="5641" width="13.109375" customWidth="1"/>
    <col min="5880" max="5880" width="23" customWidth="1"/>
    <col min="5881" max="5881" width="51.33203125" customWidth="1"/>
    <col min="5882" max="5882" width="36.33203125" customWidth="1"/>
    <col min="5883" max="5883" width="13.109375" customWidth="1"/>
    <col min="5884" max="5884" width="16.44140625" customWidth="1"/>
    <col min="5886" max="5886" width="15.44140625" customWidth="1"/>
    <col min="5887" max="5887" width="12.44140625" customWidth="1"/>
    <col min="5889" max="5889" width="12.88671875" customWidth="1"/>
    <col min="5890" max="5890" width="17.33203125" customWidth="1"/>
    <col min="5892" max="5892" width="14.6640625" customWidth="1"/>
    <col min="5893" max="5893" width="12.6640625" customWidth="1"/>
    <col min="5894" max="5894" width="13.109375" customWidth="1"/>
    <col min="5895" max="5895" width="15.109375" customWidth="1"/>
    <col min="5896" max="5896" width="13.6640625" customWidth="1"/>
    <col min="5897" max="5897" width="13.109375" customWidth="1"/>
    <col min="6136" max="6136" width="23" customWidth="1"/>
    <col min="6137" max="6137" width="51.33203125" customWidth="1"/>
    <col min="6138" max="6138" width="36.33203125" customWidth="1"/>
    <col min="6139" max="6139" width="13.109375" customWidth="1"/>
    <col min="6140" max="6140" width="16.44140625" customWidth="1"/>
    <col min="6142" max="6142" width="15.44140625" customWidth="1"/>
    <col min="6143" max="6143" width="12.44140625" customWidth="1"/>
    <col min="6145" max="6145" width="12.88671875" customWidth="1"/>
    <col min="6146" max="6146" width="17.33203125" customWidth="1"/>
    <col min="6148" max="6148" width="14.6640625" customWidth="1"/>
    <col min="6149" max="6149" width="12.6640625" customWidth="1"/>
    <col min="6150" max="6150" width="13.109375" customWidth="1"/>
    <col min="6151" max="6151" width="15.109375" customWidth="1"/>
    <col min="6152" max="6152" width="13.6640625" customWidth="1"/>
    <col min="6153" max="6153" width="13.109375" customWidth="1"/>
    <col min="6392" max="6392" width="23" customWidth="1"/>
    <col min="6393" max="6393" width="51.33203125" customWidth="1"/>
    <col min="6394" max="6394" width="36.33203125" customWidth="1"/>
    <col min="6395" max="6395" width="13.109375" customWidth="1"/>
    <col min="6396" max="6396" width="16.44140625" customWidth="1"/>
    <col min="6398" max="6398" width="15.44140625" customWidth="1"/>
    <col min="6399" max="6399" width="12.44140625" customWidth="1"/>
    <col min="6401" max="6401" width="12.88671875" customWidth="1"/>
    <col min="6402" max="6402" width="17.33203125" customWidth="1"/>
    <col min="6404" max="6404" width="14.6640625" customWidth="1"/>
    <col min="6405" max="6405" width="12.6640625" customWidth="1"/>
    <col min="6406" max="6406" width="13.109375" customWidth="1"/>
    <col min="6407" max="6407" width="15.109375" customWidth="1"/>
    <col min="6408" max="6408" width="13.6640625" customWidth="1"/>
    <col min="6409" max="6409" width="13.109375" customWidth="1"/>
    <col min="6648" max="6648" width="23" customWidth="1"/>
    <col min="6649" max="6649" width="51.33203125" customWidth="1"/>
    <col min="6650" max="6650" width="36.33203125" customWidth="1"/>
    <col min="6651" max="6651" width="13.109375" customWidth="1"/>
    <col min="6652" max="6652" width="16.44140625" customWidth="1"/>
    <col min="6654" max="6654" width="15.44140625" customWidth="1"/>
    <col min="6655" max="6655" width="12.44140625" customWidth="1"/>
    <col min="6657" max="6657" width="12.88671875" customWidth="1"/>
    <col min="6658" max="6658" width="17.33203125" customWidth="1"/>
    <col min="6660" max="6660" width="14.6640625" customWidth="1"/>
    <col min="6661" max="6661" width="12.6640625" customWidth="1"/>
    <col min="6662" max="6662" width="13.109375" customWidth="1"/>
    <col min="6663" max="6663" width="15.109375" customWidth="1"/>
    <col min="6664" max="6664" width="13.6640625" customWidth="1"/>
    <col min="6665" max="6665" width="13.109375" customWidth="1"/>
    <col min="6904" max="6904" width="23" customWidth="1"/>
    <col min="6905" max="6905" width="51.33203125" customWidth="1"/>
    <col min="6906" max="6906" width="36.33203125" customWidth="1"/>
    <col min="6907" max="6907" width="13.109375" customWidth="1"/>
    <col min="6908" max="6908" width="16.44140625" customWidth="1"/>
    <col min="6910" max="6910" width="15.44140625" customWidth="1"/>
    <col min="6911" max="6911" width="12.44140625" customWidth="1"/>
    <col min="6913" max="6913" width="12.88671875" customWidth="1"/>
    <col min="6914" max="6914" width="17.33203125" customWidth="1"/>
    <col min="6916" max="6916" width="14.6640625" customWidth="1"/>
    <col min="6917" max="6917" width="12.6640625" customWidth="1"/>
    <col min="6918" max="6918" width="13.109375" customWidth="1"/>
    <col min="6919" max="6919" width="15.109375" customWidth="1"/>
    <col min="6920" max="6920" width="13.6640625" customWidth="1"/>
    <col min="6921" max="6921" width="13.109375" customWidth="1"/>
    <col min="7160" max="7160" width="23" customWidth="1"/>
    <col min="7161" max="7161" width="51.33203125" customWidth="1"/>
    <col min="7162" max="7162" width="36.33203125" customWidth="1"/>
    <col min="7163" max="7163" width="13.109375" customWidth="1"/>
    <col min="7164" max="7164" width="16.44140625" customWidth="1"/>
    <col min="7166" max="7166" width="15.44140625" customWidth="1"/>
    <col min="7167" max="7167" width="12.44140625" customWidth="1"/>
    <col min="7169" max="7169" width="12.88671875" customWidth="1"/>
    <col min="7170" max="7170" width="17.33203125" customWidth="1"/>
    <col min="7172" max="7172" width="14.6640625" customWidth="1"/>
    <col min="7173" max="7173" width="12.6640625" customWidth="1"/>
    <col min="7174" max="7174" width="13.109375" customWidth="1"/>
    <col min="7175" max="7175" width="15.109375" customWidth="1"/>
    <col min="7176" max="7176" width="13.6640625" customWidth="1"/>
    <col min="7177" max="7177" width="13.109375" customWidth="1"/>
    <col min="7416" max="7416" width="23" customWidth="1"/>
    <col min="7417" max="7417" width="51.33203125" customWidth="1"/>
    <col min="7418" max="7418" width="36.33203125" customWidth="1"/>
    <col min="7419" max="7419" width="13.109375" customWidth="1"/>
    <col min="7420" max="7420" width="16.44140625" customWidth="1"/>
    <col min="7422" max="7422" width="15.44140625" customWidth="1"/>
    <col min="7423" max="7423" width="12.44140625" customWidth="1"/>
    <col min="7425" max="7425" width="12.88671875" customWidth="1"/>
    <col min="7426" max="7426" width="17.33203125" customWidth="1"/>
    <col min="7428" max="7428" width="14.6640625" customWidth="1"/>
    <col min="7429" max="7429" width="12.6640625" customWidth="1"/>
    <col min="7430" max="7430" width="13.109375" customWidth="1"/>
    <col min="7431" max="7431" width="15.109375" customWidth="1"/>
    <col min="7432" max="7432" width="13.6640625" customWidth="1"/>
    <col min="7433" max="7433" width="13.109375" customWidth="1"/>
    <col min="7672" max="7672" width="23" customWidth="1"/>
    <col min="7673" max="7673" width="51.33203125" customWidth="1"/>
    <col min="7674" max="7674" width="36.33203125" customWidth="1"/>
    <col min="7675" max="7675" width="13.109375" customWidth="1"/>
    <col min="7676" max="7676" width="16.44140625" customWidth="1"/>
    <col min="7678" max="7678" width="15.44140625" customWidth="1"/>
    <col min="7679" max="7679" width="12.44140625" customWidth="1"/>
    <col min="7681" max="7681" width="12.88671875" customWidth="1"/>
    <col min="7682" max="7682" width="17.33203125" customWidth="1"/>
    <col min="7684" max="7684" width="14.6640625" customWidth="1"/>
    <col min="7685" max="7685" width="12.6640625" customWidth="1"/>
    <col min="7686" max="7686" width="13.109375" customWidth="1"/>
    <col min="7687" max="7687" width="15.109375" customWidth="1"/>
    <col min="7688" max="7688" width="13.6640625" customWidth="1"/>
    <col min="7689" max="7689" width="13.109375" customWidth="1"/>
    <col min="7928" max="7928" width="23" customWidth="1"/>
    <col min="7929" max="7929" width="51.33203125" customWidth="1"/>
    <col min="7930" max="7930" width="36.33203125" customWidth="1"/>
    <col min="7931" max="7931" width="13.109375" customWidth="1"/>
    <col min="7932" max="7932" width="16.44140625" customWidth="1"/>
    <col min="7934" max="7934" width="15.44140625" customWidth="1"/>
    <col min="7935" max="7935" width="12.44140625" customWidth="1"/>
    <col min="7937" max="7937" width="12.88671875" customWidth="1"/>
    <col min="7938" max="7938" width="17.33203125" customWidth="1"/>
    <col min="7940" max="7940" width="14.6640625" customWidth="1"/>
    <col min="7941" max="7941" width="12.6640625" customWidth="1"/>
    <col min="7942" max="7942" width="13.109375" customWidth="1"/>
    <col min="7943" max="7943" width="15.109375" customWidth="1"/>
    <col min="7944" max="7944" width="13.6640625" customWidth="1"/>
    <col min="7945" max="7945" width="13.109375" customWidth="1"/>
    <col min="8184" max="8184" width="23" customWidth="1"/>
    <col min="8185" max="8185" width="51.33203125" customWidth="1"/>
    <col min="8186" max="8186" width="36.33203125" customWidth="1"/>
    <col min="8187" max="8187" width="13.109375" customWidth="1"/>
    <col min="8188" max="8188" width="16.44140625" customWidth="1"/>
    <col min="8190" max="8190" width="15.44140625" customWidth="1"/>
    <col min="8191" max="8191" width="12.44140625" customWidth="1"/>
    <col min="8193" max="8193" width="12.88671875" customWidth="1"/>
    <col min="8194" max="8194" width="17.33203125" customWidth="1"/>
    <col min="8196" max="8196" width="14.6640625" customWidth="1"/>
    <col min="8197" max="8197" width="12.6640625" customWidth="1"/>
    <col min="8198" max="8198" width="13.109375" customWidth="1"/>
    <col min="8199" max="8199" width="15.109375" customWidth="1"/>
    <col min="8200" max="8200" width="13.6640625" customWidth="1"/>
    <col min="8201" max="8201" width="13.109375" customWidth="1"/>
    <col min="8440" max="8440" width="23" customWidth="1"/>
    <col min="8441" max="8441" width="51.33203125" customWidth="1"/>
    <col min="8442" max="8442" width="36.33203125" customWidth="1"/>
    <col min="8443" max="8443" width="13.109375" customWidth="1"/>
    <col min="8444" max="8444" width="16.44140625" customWidth="1"/>
    <col min="8446" max="8446" width="15.44140625" customWidth="1"/>
    <col min="8447" max="8447" width="12.44140625" customWidth="1"/>
    <col min="8449" max="8449" width="12.88671875" customWidth="1"/>
    <col min="8450" max="8450" width="17.33203125" customWidth="1"/>
    <col min="8452" max="8452" width="14.6640625" customWidth="1"/>
    <col min="8453" max="8453" width="12.6640625" customWidth="1"/>
    <col min="8454" max="8454" width="13.109375" customWidth="1"/>
    <col min="8455" max="8455" width="15.109375" customWidth="1"/>
    <col min="8456" max="8456" width="13.6640625" customWidth="1"/>
    <col min="8457" max="8457" width="13.109375" customWidth="1"/>
    <col min="8696" max="8696" width="23" customWidth="1"/>
    <col min="8697" max="8697" width="51.33203125" customWidth="1"/>
    <col min="8698" max="8698" width="36.33203125" customWidth="1"/>
    <col min="8699" max="8699" width="13.109375" customWidth="1"/>
    <col min="8700" max="8700" width="16.44140625" customWidth="1"/>
    <col min="8702" max="8702" width="15.44140625" customWidth="1"/>
    <col min="8703" max="8703" width="12.44140625" customWidth="1"/>
    <col min="8705" max="8705" width="12.88671875" customWidth="1"/>
    <col min="8706" max="8706" width="17.33203125" customWidth="1"/>
    <col min="8708" max="8708" width="14.6640625" customWidth="1"/>
    <col min="8709" max="8709" width="12.6640625" customWidth="1"/>
    <col min="8710" max="8710" width="13.109375" customWidth="1"/>
    <col min="8711" max="8711" width="15.109375" customWidth="1"/>
    <col min="8712" max="8712" width="13.6640625" customWidth="1"/>
    <col min="8713" max="8713" width="13.109375" customWidth="1"/>
    <col min="8952" max="8952" width="23" customWidth="1"/>
    <col min="8953" max="8953" width="51.33203125" customWidth="1"/>
    <col min="8954" max="8954" width="36.33203125" customWidth="1"/>
    <col min="8955" max="8955" width="13.109375" customWidth="1"/>
    <col min="8956" max="8956" width="16.44140625" customWidth="1"/>
    <col min="8958" max="8958" width="15.44140625" customWidth="1"/>
    <col min="8959" max="8959" width="12.44140625" customWidth="1"/>
    <col min="8961" max="8961" width="12.88671875" customWidth="1"/>
    <col min="8962" max="8962" width="17.33203125" customWidth="1"/>
    <col min="8964" max="8964" width="14.6640625" customWidth="1"/>
    <col min="8965" max="8965" width="12.6640625" customWidth="1"/>
    <col min="8966" max="8966" width="13.109375" customWidth="1"/>
    <col min="8967" max="8967" width="15.109375" customWidth="1"/>
    <col min="8968" max="8968" width="13.6640625" customWidth="1"/>
    <col min="8969" max="8969" width="13.109375" customWidth="1"/>
    <col min="9208" max="9208" width="23" customWidth="1"/>
    <col min="9209" max="9209" width="51.33203125" customWidth="1"/>
    <col min="9210" max="9210" width="36.33203125" customWidth="1"/>
    <col min="9211" max="9211" width="13.109375" customWidth="1"/>
    <col min="9212" max="9212" width="16.44140625" customWidth="1"/>
    <col min="9214" max="9214" width="15.44140625" customWidth="1"/>
    <col min="9215" max="9215" width="12.44140625" customWidth="1"/>
    <col min="9217" max="9217" width="12.88671875" customWidth="1"/>
    <col min="9218" max="9218" width="17.33203125" customWidth="1"/>
    <col min="9220" max="9220" width="14.6640625" customWidth="1"/>
    <col min="9221" max="9221" width="12.6640625" customWidth="1"/>
    <col min="9222" max="9222" width="13.109375" customWidth="1"/>
    <col min="9223" max="9223" width="15.109375" customWidth="1"/>
    <col min="9224" max="9224" width="13.6640625" customWidth="1"/>
    <col min="9225" max="9225" width="13.109375" customWidth="1"/>
    <col min="9464" max="9464" width="23" customWidth="1"/>
    <col min="9465" max="9465" width="51.33203125" customWidth="1"/>
    <col min="9466" max="9466" width="36.33203125" customWidth="1"/>
    <col min="9467" max="9467" width="13.109375" customWidth="1"/>
    <col min="9468" max="9468" width="16.44140625" customWidth="1"/>
    <col min="9470" max="9470" width="15.44140625" customWidth="1"/>
    <col min="9471" max="9471" width="12.44140625" customWidth="1"/>
    <col min="9473" max="9473" width="12.88671875" customWidth="1"/>
    <col min="9474" max="9474" width="17.33203125" customWidth="1"/>
    <col min="9476" max="9476" width="14.6640625" customWidth="1"/>
    <col min="9477" max="9477" width="12.6640625" customWidth="1"/>
    <col min="9478" max="9478" width="13.109375" customWidth="1"/>
    <col min="9479" max="9479" width="15.109375" customWidth="1"/>
    <col min="9480" max="9480" width="13.6640625" customWidth="1"/>
    <col min="9481" max="9481" width="13.109375" customWidth="1"/>
    <col min="9720" max="9720" width="23" customWidth="1"/>
    <col min="9721" max="9721" width="51.33203125" customWidth="1"/>
    <col min="9722" max="9722" width="36.33203125" customWidth="1"/>
    <col min="9723" max="9723" width="13.109375" customWidth="1"/>
    <col min="9724" max="9724" width="16.44140625" customWidth="1"/>
    <col min="9726" max="9726" width="15.44140625" customWidth="1"/>
    <col min="9727" max="9727" width="12.44140625" customWidth="1"/>
    <col min="9729" max="9729" width="12.88671875" customWidth="1"/>
    <col min="9730" max="9730" width="17.33203125" customWidth="1"/>
    <col min="9732" max="9732" width="14.6640625" customWidth="1"/>
    <col min="9733" max="9733" width="12.6640625" customWidth="1"/>
    <col min="9734" max="9734" width="13.109375" customWidth="1"/>
    <col min="9735" max="9735" width="15.109375" customWidth="1"/>
    <col min="9736" max="9736" width="13.6640625" customWidth="1"/>
    <col min="9737" max="9737" width="13.109375" customWidth="1"/>
    <col min="9976" max="9976" width="23" customWidth="1"/>
    <col min="9977" max="9977" width="51.33203125" customWidth="1"/>
    <col min="9978" max="9978" width="36.33203125" customWidth="1"/>
    <col min="9979" max="9979" width="13.109375" customWidth="1"/>
    <col min="9980" max="9980" width="16.44140625" customWidth="1"/>
    <col min="9982" max="9982" width="15.44140625" customWidth="1"/>
    <col min="9983" max="9983" width="12.44140625" customWidth="1"/>
    <col min="9985" max="9985" width="12.88671875" customWidth="1"/>
    <col min="9986" max="9986" width="17.33203125" customWidth="1"/>
    <col min="9988" max="9988" width="14.6640625" customWidth="1"/>
    <col min="9989" max="9989" width="12.6640625" customWidth="1"/>
    <col min="9990" max="9990" width="13.109375" customWidth="1"/>
    <col min="9991" max="9991" width="15.109375" customWidth="1"/>
    <col min="9992" max="9992" width="13.6640625" customWidth="1"/>
    <col min="9993" max="9993" width="13.109375" customWidth="1"/>
    <col min="10232" max="10232" width="23" customWidth="1"/>
    <col min="10233" max="10233" width="51.33203125" customWidth="1"/>
    <col min="10234" max="10234" width="36.33203125" customWidth="1"/>
    <col min="10235" max="10235" width="13.109375" customWidth="1"/>
    <col min="10236" max="10236" width="16.44140625" customWidth="1"/>
    <col min="10238" max="10238" width="15.44140625" customWidth="1"/>
    <col min="10239" max="10239" width="12.44140625" customWidth="1"/>
    <col min="10241" max="10241" width="12.88671875" customWidth="1"/>
    <col min="10242" max="10242" width="17.33203125" customWidth="1"/>
    <col min="10244" max="10244" width="14.6640625" customWidth="1"/>
    <col min="10245" max="10245" width="12.6640625" customWidth="1"/>
    <col min="10246" max="10246" width="13.109375" customWidth="1"/>
    <col min="10247" max="10247" width="15.109375" customWidth="1"/>
    <col min="10248" max="10248" width="13.6640625" customWidth="1"/>
    <col min="10249" max="10249" width="13.109375" customWidth="1"/>
    <col min="10488" max="10488" width="23" customWidth="1"/>
    <col min="10489" max="10489" width="51.33203125" customWidth="1"/>
    <col min="10490" max="10490" width="36.33203125" customWidth="1"/>
    <col min="10491" max="10491" width="13.109375" customWidth="1"/>
    <col min="10492" max="10492" width="16.44140625" customWidth="1"/>
    <col min="10494" max="10494" width="15.44140625" customWidth="1"/>
    <col min="10495" max="10495" width="12.44140625" customWidth="1"/>
    <col min="10497" max="10497" width="12.88671875" customWidth="1"/>
    <col min="10498" max="10498" width="17.33203125" customWidth="1"/>
    <col min="10500" max="10500" width="14.6640625" customWidth="1"/>
    <col min="10501" max="10501" width="12.6640625" customWidth="1"/>
    <col min="10502" max="10502" width="13.109375" customWidth="1"/>
    <col min="10503" max="10503" width="15.109375" customWidth="1"/>
    <col min="10504" max="10504" width="13.6640625" customWidth="1"/>
    <col min="10505" max="10505" width="13.109375" customWidth="1"/>
    <col min="10744" max="10744" width="23" customWidth="1"/>
    <col min="10745" max="10745" width="51.33203125" customWidth="1"/>
    <col min="10746" max="10746" width="36.33203125" customWidth="1"/>
    <col min="10747" max="10747" width="13.109375" customWidth="1"/>
    <col min="10748" max="10748" width="16.44140625" customWidth="1"/>
    <col min="10750" max="10750" width="15.44140625" customWidth="1"/>
    <col min="10751" max="10751" width="12.44140625" customWidth="1"/>
    <col min="10753" max="10753" width="12.88671875" customWidth="1"/>
    <col min="10754" max="10754" width="17.33203125" customWidth="1"/>
    <col min="10756" max="10756" width="14.6640625" customWidth="1"/>
    <col min="10757" max="10757" width="12.6640625" customWidth="1"/>
    <col min="10758" max="10758" width="13.109375" customWidth="1"/>
    <col min="10759" max="10759" width="15.109375" customWidth="1"/>
    <col min="10760" max="10760" width="13.6640625" customWidth="1"/>
    <col min="10761" max="10761" width="13.109375" customWidth="1"/>
    <col min="11000" max="11000" width="23" customWidth="1"/>
    <col min="11001" max="11001" width="51.33203125" customWidth="1"/>
    <col min="11002" max="11002" width="36.33203125" customWidth="1"/>
    <col min="11003" max="11003" width="13.109375" customWidth="1"/>
    <col min="11004" max="11004" width="16.44140625" customWidth="1"/>
    <col min="11006" max="11006" width="15.44140625" customWidth="1"/>
    <col min="11007" max="11007" width="12.44140625" customWidth="1"/>
    <col min="11009" max="11009" width="12.88671875" customWidth="1"/>
    <col min="11010" max="11010" width="17.33203125" customWidth="1"/>
    <col min="11012" max="11012" width="14.6640625" customWidth="1"/>
    <col min="11013" max="11013" width="12.6640625" customWidth="1"/>
    <col min="11014" max="11014" width="13.109375" customWidth="1"/>
    <col min="11015" max="11015" width="15.109375" customWidth="1"/>
    <col min="11016" max="11016" width="13.6640625" customWidth="1"/>
    <col min="11017" max="11017" width="13.109375" customWidth="1"/>
    <col min="11256" max="11256" width="23" customWidth="1"/>
    <col min="11257" max="11257" width="51.33203125" customWidth="1"/>
    <col min="11258" max="11258" width="36.33203125" customWidth="1"/>
    <col min="11259" max="11259" width="13.109375" customWidth="1"/>
    <col min="11260" max="11260" width="16.44140625" customWidth="1"/>
    <col min="11262" max="11262" width="15.44140625" customWidth="1"/>
    <col min="11263" max="11263" width="12.44140625" customWidth="1"/>
    <col min="11265" max="11265" width="12.88671875" customWidth="1"/>
    <col min="11266" max="11266" width="17.33203125" customWidth="1"/>
    <col min="11268" max="11268" width="14.6640625" customWidth="1"/>
    <col min="11269" max="11269" width="12.6640625" customWidth="1"/>
    <col min="11270" max="11270" width="13.109375" customWidth="1"/>
    <col min="11271" max="11271" width="15.109375" customWidth="1"/>
    <col min="11272" max="11272" width="13.6640625" customWidth="1"/>
    <col min="11273" max="11273" width="13.109375" customWidth="1"/>
    <col min="11512" max="11512" width="23" customWidth="1"/>
    <col min="11513" max="11513" width="51.33203125" customWidth="1"/>
    <col min="11514" max="11514" width="36.33203125" customWidth="1"/>
    <col min="11515" max="11515" width="13.109375" customWidth="1"/>
    <col min="11516" max="11516" width="16.44140625" customWidth="1"/>
    <col min="11518" max="11518" width="15.44140625" customWidth="1"/>
    <col min="11519" max="11519" width="12.44140625" customWidth="1"/>
    <col min="11521" max="11521" width="12.88671875" customWidth="1"/>
    <col min="11522" max="11522" width="17.33203125" customWidth="1"/>
    <col min="11524" max="11524" width="14.6640625" customWidth="1"/>
    <col min="11525" max="11525" width="12.6640625" customWidth="1"/>
    <col min="11526" max="11526" width="13.109375" customWidth="1"/>
    <col min="11527" max="11527" width="15.109375" customWidth="1"/>
    <col min="11528" max="11528" width="13.6640625" customWidth="1"/>
    <col min="11529" max="11529" width="13.109375" customWidth="1"/>
    <col min="11768" max="11768" width="23" customWidth="1"/>
    <col min="11769" max="11769" width="51.33203125" customWidth="1"/>
    <col min="11770" max="11770" width="36.33203125" customWidth="1"/>
    <col min="11771" max="11771" width="13.109375" customWidth="1"/>
    <col min="11772" max="11772" width="16.44140625" customWidth="1"/>
    <col min="11774" max="11774" width="15.44140625" customWidth="1"/>
    <col min="11775" max="11775" width="12.44140625" customWidth="1"/>
    <col min="11777" max="11777" width="12.88671875" customWidth="1"/>
    <col min="11778" max="11778" width="17.33203125" customWidth="1"/>
    <col min="11780" max="11780" width="14.6640625" customWidth="1"/>
    <col min="11781" max="11781" width="12.6640625" customWidth="1"/>
    <col min="11782" max="11782" width="13.109375" customWidth="1"/>
    <col min="11783" max="11783" width="15.109375" customWidth="1"/>
    <col min="11784" max="11784" width="13.6640625" customWidth="1"/>
    <col min="11785" max="11785" width="13.109375" customWidth="1"/>
    <col min="12024" max="12024" width="23" customWidth="1"/>
    <col min="12025" max="12025" width="51.33203125" customWidth="1"/>
    <col min="12026" max="12026" width="36.33203125" customWidth="1"/>
    <col min="12027" max="12027" width="13.109375" customWidth="1"/>
    <col min="12028" max="12028" width="16.44140625" customWidth="1"/>
    <col min="12030" max="12030" width="15.44140625" customWidth="1"/>
    <col min="12031" max="12031" width="12.44140625" customWidth="1"/>
    <col min="12033" max="12033" width="12.88671875" customWidth="1"/>
    <col min="12034" max="12034" width="17.33203125" customWidth="1"/>
    <col min="12036" max="12036" width="14.6640625" customWidth="1"/>
    <col min="12037" max="12037" width="12.6640625" customWidth="1"/>
    <col min="12038" max="12038" width="13.109375" customWidth="1"/>
    <col min="12039" max="12039" width="15.109375" customWidth="1"/>
    <col min="12040" max="12040" width="13.6640625" customWidth="1"/>
    <col min="12041" max="12041" width="13.109375" customWidth="1"/>
    <col min="12280" max="12280" width="23" customWidth="1"/>
    <col min="12281" max="12281" width="51.33203125" customWidth="1"/>
    <col min="12282" max="12282" width="36.33203125" customWidth="1"/>
    <col min="12283" max="12283" width="13.109375" customWidth="1"/>
    <col min="12284" max="12284" width="16.44140625" customWidth="1"/>
    <col min="12286" max="12286" width="15.44140625" customWidth="1"/>
    <col min="12287" max="12287" width="12.44140625" customWidth="1"/>
    <col min="12289" max="12289" width="12.88671875" customWidth="1"/>
    <col min="12290" max="12290" width="17.33203125" customWidth="1"/>
    <col min="12292" max="12292" width="14.6640625" customWidth="1"/>
    <col min="12293" max="12293" width="12.6640625" customWidth="1"/>
    <col min="12294" max="12294" width="13.109375" customWidth="1"/>
    <col min="12295" max="12295" width="15.109375" customWidth="1"/>
    <col min="12296" max="12296" width="13.6640625" customWidth="1"/>
    <col min="12297" max="12297" width="13.109375" customWidth="1"/>
    <col min="12536" max="12536" width="23" customWidth="1"/>
    <col min="12537" max="12537" width="51.33203125" customWidth="1"/>
    <col min="12538" max="12538" width="36.33203125" customWidth="1"/>
    <col min="12539" max="12539" width="13.109375" customWidth="1"/>
    <col min="12540" max="12540" width="16.44140625" customWidth="1"/>
    <col min="12542" max="12542" width="15.44140625" customWidth="1"/>
    <col min="12543" max="12543" width="12.44140625" customWidth="1"/>
    <col min="12545" max="12545" width="12.88671875" customWidth="1"/>
    <col min="12546" max="12546" width="17.33203125" customWidth="1"/>
    <col min="12548" max="12548" width="14.6640625" customWidth="1"/>
    <col min="12549" max="12549" width="12.6640625" customWidth="1"/>
    <col min="12550" max="12550" width="13.109375" customWidth="1"/>
    <col min="12551" max="12551" width="15.109375" customWidth="1"/>
    <col min="12552" max="12552" width="13.6640625" customWidth="1"/>
    <col min="12553" max="12553" width="13.109375" customWidth="1"/>
    <col min="12792" max="12792" width="23" customWidth="1"/>
    <col min="12793" max="12793" width="51.33203125" customWidth="1"/>
    <col min="12794" max="12794" width="36.33203125" customWidth="1"/>
    <col min="12795" max="12795" width="13.109375" customWidth="1"/>
    <col min="12796" max="12796" width="16.44140625" customWidth="1"/>
    <col min="12798" max="12798" width="15.44140625" customWidth="1"/>
    <col min="12799" max="12799" width="12.44140625" customWidth="1"/>
    <col min="12801" max="12801" width="12.88671875" customWidth="1"/>
    <col min="12802" max="12802" width="17.33203125" customWidth="1"/>
    <col min="12804" max="12804" width="14.6640625" customWidth="1"/>
    <col min="12805" max="12805" width="12.6640625" customWidth="1"/>
    <col min="12806" max="12806" width="13.109375" customWidth="1"/>
    <col min="12807" max="12807" width="15.109375" customWidth="1"/>
    <col min="12808" max="12808" width="13.6640625" customWidth="1"/>
    <col min="12809" max="12809" width="13.109375" customWidth="1"/>
    <col min="13048" max="13048" width="23" customWidth="1"/>
    <col min="13049" max="13049" width="51.33203125" customWidth="1"/>
    <col min="13050" max="13050" width="36.33203125" customWidth="1"/>
    <col min="13051" max="13051" width="13.109375" customWidth="1"/>
    <col min="13052" max="13052" width="16.44140625" customWidth="1"/>
    <col min="13054" max="13054" width="15.44140625" customWidth="1"/>
    <col min="13055" max="13055" width="12.44140625" customWidth="1"/>
    <col min="13057" max="13057" width="12.88671875" customWidth="1"/>
    <col min="13058" max="13058" width="17.33203125" customWidth="1"/>
    <col min="13060" max="13060" width="14.6640625" customWidth="1"/>
    <col min="13061" max="13061" width="12.6640625" customWidth="1"/>
    <col min="13062" max="13062" width="13.109375" customWidth="1"/>
    <col min="13063" max="13063" width="15.109375" customWidth="1"/>
    <col min="13064" max="13064" width="13.6640625" customWidth="1"/>
    <col min="13065" max="13065" width="13.109375" customWidth="1"/>
    <col min="13304" max="13304" width="23" customWidth="1"/>
    <col min="13305" max="13305" width="51.33203125" customWidth="1"/>
    <col min="13306" max="13306" width="36.33203125" customWidth="1"/>
    <col min="13307" max="13307" width="13.109375" customWidth="1"/>
    <col min="13308" max="13308" width="16.44140625" customWidth="1"/>
    <col min="13310" max="13310" width="15.44140625" customWidth="1"/>
    <col min="13311" max="13311" width="12.44140625" customWidth="1"/>
    <col min="13313" max="13313" width="12.88671875" customWidth="1"/>
    <col min="13314" max="13314" width="17.33203125" customWidth="1"/>
    <col min="13316" max="13316" width="14.6640625" customWidth="1"/>
    <col min="13317" max="13317" width="12.6640625" customWidth="1"/>
    <col min="13318" max="13318" width="13.109375" customWidth="1"/>
    <col min="13319" max="13319" width="15.109375" customWidth="1"/>
    <col min="13320" max="13320" width="13.6640625" customWidth="1"/>
    <col min="13321" max="13321" width="13.109375" customWidth="1"/>
    <col min="13560" max="13560" width="23" customWidth="1"/>
    <col min="13561" max="13561" width="51.33203125" customWidth="1"/>
    <col min="13562" max="13562" width="36.33203125" customWidth="1"/>
    <col min="13563" max="13563" width="13.109375" customWidth="1"/>
    <col min="13564" max="13564" width="16.44140625" customWidth="1"/>
    <col min="13566" max="13566" width="15.44140625" customWidth="1"/>
    <col min="13567" max="13567" width="12.44140625" customWidth="1"/>
    <col min="13569" max="13569" width="12.88671875" customWidth="1"/>
    <col min="13570" max="13570" width="17.33203125" customWidth="1"/>
    <col min="13572" max="13572" width="14.6640625" customWidth="1"/>
    <col min="13573" max="13573" width="12.6640625" customWidth="1"/>
    <col min="13574" max="13574" width="13.109375" customWidth="1"/>
    <col min="13575" max="13575" width="15.109375" customWidth="1"/>
    <col min="13576" max="13576" width="13.6640625" customWidth="1"/>
    <col min="13577" max="13577" width="13.109375" customWidth="1"/>
    <col min="13816" max="13816" width="23" customWidth="1"/>
    <col min="13817" max="13817" width="51.33203125" customWidth="1"/>
    <col min="13818" max="13818" width="36.33203125" customWidth="1"/>
    <col min="13819" max="13819" width="13.109375" customWidth="1"/>
    <col min="13820" max="13820" width="16.44140625" customWidth="1"/>
    <col min="13822" max="13822" width="15.44140625" customWidth="1"/>
    <col min="13823" max="13823" width="12.44140625" customWidth="1"/>
    <col min="13825" max="13825" width="12.88671875" customWidth="1"/>
    <col min="13826" max="13826" width="17.33203125" customWidth="1"/>
    <col min="13828" max="13828" width="14.6640625" customWidth="1"/>
    <col min="13829" max="13829" width="12.6640625" customWidth="1"/>
    <col min="13830" max="13830" width="13.109375" customWidth="1"/>
    <col min="13831" max="13831" width="15.109375" customWidth="1"/>
    <col min="13832" max="13832" width="13.6640625" customWidth="1"/>
    <col min="13833" max="13833" width="13.109375" customWidth="1"/>
    <col min="14072" max="14072" width="23" customWidth="1"/>
    <col min="14073" max="14073" width="51.33203125" customWidth="1"/>
    <col min="14074" max="14074" width="36.33203125" customWidth="1"/>
    <col min="14075" max="14075" width="13.109375" customWidth="1"/>
    <col min="14076" max="14076" width="16.44140625" customWidth="1"/>
    <col min="14078" max="14078" width="15.44140625" customWidth="1"/>
    <col min="14079" max="14079" width="12.44140625" customWidth="1"/>
    <col min="14081" max="14081" width="12.88671875" customWidth="1"/>
    <col min="14082" max="14082" width="17.33203125" customWidth="1"/>
    <col min="14084" max="14084" width="14.6640625" customWidth="1"/>
    <col min="14085" max="14085" width="12.6640625" customWidth="1"/>
    <col min="14086" max="14086" width="13.109375" customWidth="1"/>
    <col min="14087" max="14087" width="15.109375" customWidth="1"/>
    <col min="14088" max="14088" width="13.6640625" customWidth="1"/>
    <col min="14089" max="14089" width="13.109375" customWidth="1"/>
    <col min="14328" max="14328" width="23" customWidth="1"/>
    <col min="14329" max="14329" width="51.33203125" customWidth="1"/>
    <col min="14330" max="14330" width="36.33203125" customWidth="1"/>
    <col min="14331" max="14331" width="13.109375" customWidth="1"/>
    <col min="14332" max="14332" width="16.44140625" customWidth="1"/>
    <col min="14334" max="14334" width="15.44140625" customWidth="1"/>
    <col min="14335" max="14335" width="12.44140625" customWidth="1"/>
    <col min="14337" max="14337" width="12.88671875" customWidth="1"/>
    <col min="14338" max="14338" width="17.33203125" customWidth="1"/>
    <col min="14340" max="14340" width="14.6640625" customWidth="1"/>
    <col min="14341" max="14341" width="12.6640625" customWidth="1"/>
    <col min="14342" max="14342" width="13.109375" customWidth="1"/>
    <col min="14343" max="14343" width="15.109375" customWidth="1"/>
    <col min="14344" max="14344" width="13.6640625" customWidth="1"/>
    <col min="14345" max="14345" width="13.109375" customWidth="1"/>
    <col min="14584" max="14584" width="23" customWidth="1"/>
    <col min="14585" max="14585" width="51.33203125" customWidth="1"/>
    <col min="14586" max="14586" width="36.33203125" customWidth="1"/>
    <col min="14587" max="14587" width="13.109375" customWidth="1"/>
    <col min="14588" max="14588" width="16.44140625" customWidth="1"/>
    <col min="14590" max="14590" width="15.44140625" customWidth="1"/>
    <col min="14591" max="14591" width="12.44140625" customWidth="1"/>
    <col min="14593" max="14593" width="12.88671875" customWidth="1"/>
    <col min="14594" max="14594" width="17.33203125" customWidth="1"/>
    <col min="14596" max="14596" width="14.6640625" customWidth="1"/>
    <col min="14597" max="14597" width="12.6640625" customWidth="1"/>
    <col min="14598" max="14598" width="13.109375" customWidth="1"/>
    <col min="14599" max="14599" width="15.109375" customWidth="1"/>
    <col min="14600" max="14600" width="13.6640625" customWidth="1"/>
    <col min="14601" max="14601" width="13.109375" customWidth="1"/>
    <col min="14840" max="14840" width="23" customWidth="1"/>
    <col min="14841" max="14841" width="51.33203125" customWidth="1"/>
    <col min="14842" max="14842" width="36.33203125" customWidth="1"/>
    <col min="14843" max="14843" width="13.109375" customWidth="1"/>
    <col min="14844" max="14844" width="16.44140625" customWidth="1"/>
    <col min="14846" max="14846" width="15.44140625" customWidth="1"/>
    <col min="14847" max="14847" width="12.44140625" customWidth="1"/>
    <col min="14849" max="14849" width="12.88671875" customWidth="1"/>
    <col min="14850" max="14850" width="17.33203125" customWidth="1"/>
    <col min="14852" max="14852" width="14.6640625" customWidth="1"/>
    <col min="14853" max="14853" width="12.6640625" customWidth="1"/>
    <col min="14854" max="14854" width="13.109375" customWidth="1"/>
    <col min="14855" max="14855" width="15.109375" customWidth="1"/>
    <col min="14856" max="14856" width="13.6640625" customWidth="1"/>
    <col min="14857" max="14857" width="13.109375" customWidth="1"/>
    <col min="15096" max="15096" width="23" customWidth="1"/>
    <col min="15097" max="15097" width="51.33203125" customWidth="1"/>
    <col min="15098" max="15098" width="36.33203125" customWidth="1"/>
    <col min="15099" max="15099" width="13.109375" customWidth="1"/>
    <col min="15100" max="15100" width="16.44140625" customWidth="1"/>
    <col min="15102" max="15102" width="15.44140625" customWidth="1"/>
    <col min="15103" max="15103" width="12.44140625" customWidth="1"/>
    <col min="15105" max="15105" width="12.88671875" customWidth="1"/>
    <col min="15106" max="15106" width="17.33203125" customWidth="1"/>
    <col min="15108" max="15108" width="14.6640625" customWidth="1"/>
    <col min="15109" max="15109" width="12.6640625" customWidth="1"/>
    <col min="15110" max="15110" width="13.109375" customWidth="1"/>
    <col min="15111" max="15111" width="15.109375" customWidth="1"/>
    <col min="15112" max="15112" width="13.6640625" customWidth="1"/>
    <col min="15113" max="15113" width="13.109375" customWidth="1"/>
    <col min="15352" max="15352" width="23" customWidth="1"/>
    <col min="15353" max="15353" width="51.33203125" customWidth="1"/>
    <col min="15354" max="15354" width="36.33203125" customWidth="1"/>
    <col min="15355" max="15355" width="13.109375" customWidth="1"/>
    <col min="15356" max="15356" width="16.44140625" customWidth="1"/>
    <col min="15358" max="15358" width="15.44140625" customWidth="1"/>
    <col min="15359" max="15359" width="12.44140625" customWidth="1"/>
    <col min="15361" max="15361" width="12.88671875" customWidth="1"/>
    <col min="15362" max="15362" width="17.33203125" customWidth="1"/>
    <col min="15364" max="15364" width="14.6640625" customWidth="1"/>
    <col min="15365" max="15365" width="12.6640625" customWidth="1"/>
    <col min="15366" max="15366" width="13.109375" customWidth="1"/>
    <col min="15367" max="15367" width="15.109375" customWidth="1"/>
    <col min="15368" max="15368" width="13.6640625" customWidth="1"/>
    <col min="15369" max="15369" width="13.109375" customWidth="1"/>
    <col min="15608" max="15608" width="23" customWidth="1"/>
    <col min="15609" max="15609" width="51.33203125" customWidth="1"/>
    <col min="15610" max="15610" width="36.33203125" customWidth="1"/>
    <col min="15611" max="15611" width="13.109375" customWidth="1"/>
    <col min="15612" max="15612" width="16.44140625" customWidth="1"/>
    <col min="15614" max="15614" width="15.44140625" customWidth="1"/>
    <col min="15615" max="15615" width="12.44140625" customWidth="1"/>
    <col min="15617" max="15617" width="12.88671875" customWidth="1"/>
    <col min="15618" max="15618" width="17.33203125" customWidth="1"/>
    <col min="15620" max="15620" width="14.6640625" customWidth="1"/>
    <col min="15621" max="15621" width="12.6640625" customWidth="1"/>
    <col min="15622" max="15622" width="13.109375" customWidth="1"/>
    <col min="15623" max="15623" width="15.109375" customWidth="1"/>
    <col min="15624" max="15624" width="13.6640625" customWidth="1"/>
    <col min="15625" max="15625" width="13.109375" customWidth="1"/>
    <col min="15864" max="15864" width="23" customWidth="1"/>
    <col min="15865" max="15865" width="51.33203125" customWidth="1"/>
    <col min="15866" max="15866" width="36.33203125" customWidth="1"/>
    <col min="15867" max="15867" width="13.109375" customWidth="1"/>
    <col min="15868" max="15868" width="16.44140625" customWidth="1"/>
    <col min="15870" max="15870" width="15.44140625" customWidth="1"/>
    <col min="15871" max="15871" width="12.44140625" customWidth="1"/>
    <col min="15873" max="15873" width="12.88671875" customWidth="1"/>
    <col min="15874" max="15874" width="17.33203125" customWidth="1"/>
    <col min="15876" max="15876" width="14.6640625" customWidth="1"/>
    <col min="15877" max="15877" width="12.6640625" customWidth="1"/>
    <col min="15878" max="15878" width="13.109375" customWidth="1"/>
    <col min="15879" max="15879" width="15.109375" customWidth="1"/>
    <col min="15880" max="15880" width="13.6640625" customWidth="1"/>
    <col min="15881" max="15881" width="13.109375" customWidth="1"/>
    <col min="16120" max="16120" width="23" customWidth="1"/>
    <col min="16121" max="16121" width="51.33203125" customWidth="1"/>
    <col min="16122" max="16122" width="36.33203125" customWidth="1"/>
    <col min="16123" max="16123" width="13.109375" customWidth="1"/>
    <col min="16124" max="16124" width="16.44140625" customWidth="1"/>
    <col min="16126" max="16126" width="15.44140625" customWidth="1"/>
    <col min="16127" max="16127" width="12.44140625" customWidth="1"/>
    <col min="16129" max="16129" width="12.88671875" customWidth="1"/>
    <col min="16130" max="16130" width="17.33203125" customWidth="1"/>
    <col min="16132" max="16132" width="14.6640625" customWidth="1"/>
    <col min="16133" max="16133" width="12.6640625" customWidth="1"/>
    <col min="16134" max="16134" width="13.109375" customWidth="1"/>
    <col min="16135" max="16135" width="15.109375" customWidth="1"/>
    <col min="16136" max="16136" width="13.6640625" customWidth="1"/>
    <col min="16137" max="16137" width="13.109375" customWidth="1"/>
  </cols>
  <sheetData>
    <row r="2" spans="1:18" ht="18" x14ac:dyDescent="0.35">
      <c r="A2" s="1"/>
      <c r="B2" s="1"/>
      <c r="C2" s="1"/>
      <c r="E2" s="3"/>
      <c r="F2" s="66"/>
      <c r="G2" s="66"/>
      <c r="H2" s="2" t="s">
        <v>48</v>
      </c>
      <c r="I2" s="3"/>
      <c r="J2" s="1"/>
      <c r="N2" s="4"/>
      <c r="O2" s="3"/>
      <c r="P2" s="3"/>
    </row>
    <row r="3" spans="1:18" ht="18" x14ac:dyDescent="0.35">
      <c r="A3" s="1"/>
      <c r="B3" s="1"/>
      <c r="C3" s="1"/>
      <c r="E3" s="3"/>
      <c r="F3" s="65"/>
      <c r="G3" s="5"/>
      <c r="H3" s="8" t="s">
        <v>49</v>
      </c>
      <c r="I3" s="3"/>
      <c r="J3" s="5"/>
      <c r="N3" s="3"/>
      <c r="O3" s="3"/>
      <c r="P3" s="3"/>
    </row>
    <row r="4" spans="1:18" ht="18" x14ac:dyDescent="0.35">
      <c r="A4" s="6"/>
      <c r="B4" s="50" t="s">
        <v>19</v>
      </c>
      <c r="C4" s="50"/>
      <c r="D4" s="33"/>
      <c r="E4" s="48"/>
      <c r="F4" s="5"/>
      <c r="G4" s="5"/>
      <c r="H4" s="8"/>
      <c r="I4" s="8"/>
      <c r="J4" s="5"/>
      <c r="N4" s="9"/>
      <c r="O4" s="10"/>
      <c r="P4" s="3"/>
    </row>
    <row r="5" spans="1:18" ht="18" x14ac:dyDescent="0.35">
      <c r="A5" s="6"/>
      <c r="B5" s="6"/>
      <c r="C5" s="6"/>
      <c r="D5" s="33"/>
      <c r="E5" s="7"/>
      <c r="F5" s="5"/>
      <c r="G5" s="5"/>
      <c r="H5" s="8"/>
      <c r="I5" s="8"/>
      <c r="J5" s="5"/>
      <c r="N5" s="9"/>
      <c r="O5" s="10"/>
      <c r="P5" s="3"/>
    </row>
    <row r="6" spans="1:18" ht="40.5" customHeight="1" x14ac:dyDescent="0.3">
      <c r="A6" s="6"/>
      <c r="B6" s="67" t="s">
        <v>18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3"/>
    </row>
    <row r="7" spans="1:18" ht="18" x14ac:dyDescent="0.35">
      <c r="A7" s="6"/>
      <c r="B7" s="6"/>
      <c r="C7" s="6"/>
      <c r="D7" s="33"/>
      <c r="E7" s="7"/>
      <c r="F7" s="5"/>
      <c r="G7" s="5"/>
      <c r="H7" s="8"/>
      <c r="I7" s="8"/>
      <c r="J7" s="5"/>
      <c r="N7" s="9"/>
      <c r="O7" s="10"/>
      <c r="P7" s="3"/>
    </row>
    <row r="8" spans="1:18" ht="18" x14ac:dyDescent="0.35">
      <c r="A8" s="6"/>
      <c r="B8" s="6" t="s">
        <v>47</v>
      </c>
      <c r="C8" s="6"/>
      <c r="D8" s="33"/>
      <c r="E8" s="7"/>
      <c r="F8" s="5"/>
      <c r="G8" s="5"/>
      <c r="H8" s="8"/>
      <c r="I8" s="8"/>
      <c r="J8" s="5"/>
      <c r="N8" s="9"/>
      <c r="O8" s="10"/>
      <c r="P8" s="3"/>
    </row>
    <row r="9" spans="1:18" ht="18" x14ac:dyDescent="0.35">
      <c r="A9" s="6"/>
      <c r="B9" s="6"/>
      <c r="C9" s="6"/>
      <c r="D9" s="33"/>
      <c r="E9" s="7"/>
      <c r="F9" s="5"/>
      <c r="G9" s="5"/>
      <c r="H9" s="9"/>
      <c r="I9" s="10"/>
      <c r="J9" s="5"/>
      <c r="N9" s="9"/>
      <c r="O9" s="10"/>
      <c r="P9" s="3"/>
    </row>
    <row r="10" spans="1:18" x14ac:dyDescent="0.3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2"/>
    </row>
    <row r="11" spans="1:18" ht="43.95" customHeight="1" x14ac:dyDescent="0.3">
      <c r="A11" s="1"/>
      <c r="B11" s="69" t="s">
        <v>0</v>
      </c>
      <c r="C11" s="69"/>
      <c r="D11" s="34"/>
      <c r="E11" s="13"/>
      <c r="F11" s="14"/>
      <c r="O11" s="68" t="s">
        <v>1</v>
      </c>
      <c r="P11" s="68"/>
      <c r="Q11" s="68"/>
    </row>
    <row r="12" spans="1:18" ht="162.75" customHeight="1" x14ac:dyDescent="0.3">
      <c r="A12" s="15" t="s">
        <v>2</v>
      </c>
      <c r="B12" s="43" t="s">
        <v>22</v>
      </c>
      <c r="C12" s="43" t="s">
        <v>21</v>
      </c>
      <c r="D12" s="31" t="s">
        <v>15</v>
      </c>
      <c r="E12" s="16" t="s">
        <v>3</v>
      </c>
      <c r="F12" s="49" t="s">
        <v>17</v>
      </c>
      <c r="G12" s="49" t="s">
        <v>4</v>
      </c>
      <c r="H12" s="46" t="s">
        <v>5</v>
      </c>
      <c r="I12" s="17" t="s">
        <v>6</v>
      </c>
      <c r="J12" s="17" t="s">
        <v>7</v>
      </c>
      <c r="K12" s="17" t="s">
        <v>8</v>
      </c>
      <c r="L12" s="17" t="s">
        <v>16</v>
      </c>
      <c r="M12" s="17" t="s">
        <v>9</v>
      </c>
      <c r="N12" s="17" t="s">
        <v>10</v>
      </c>
      <c r="O12" s="18" t="s">
        <v>11</v>
      </c>
      <c r="P12" s="18" t="s">
        <v>12</v>
      </c>
      <c r="Q12" s="18" t="s">
        <v>13</v>
      </c>
      <c r="R12" s="46" t="s">
        <v>20</v>
      </c>
    </row>
    <row r="13" spans="1:18" s="24" customFormat="1" ht="263.25" customHeight="1" x14ac:dyDescent="0.3">
      <c r="A13" s="19">
        <v>1</v>
      </c>
      <c r="B13" s="52" t="s">
        <v>26</v>
      </c>
      <c r="C13" s="45" t="s">
        <v>25</v>
      </c>
      <c r="D13" s="51"/>
      <c r="E13" s="28"/>
      <c r="F13" s="29">
        <v>1</v>
      </c>
      <c r="G13" s="29" t="s">
        <v>23</v>
      </c>
      <c r="H13" s="55"/>
      <c r="I13" s="20"/>
      <c r="J13" s="21">
        <f>SUM(H13*I13)/100</f>
        <v>0</v>
      </c>
      <c r="K13" s="22">
        <f t="shared" ref="K13" si="0">SUM(H13+J13)</f>
        <v>0</v>
      </c>
      <c r="L13" s="22">
        <f t="shared" ref="L13:L15" si="1">SUM(F13*H13)</f>
        <v>0</v>
      </c>
      <c r="M13" s="22">
        <f t="shared" ref="M13:M16" si="2">SUM(L13*I13)/100</f>
        <v>0</v>
      </c>
      <c r="N13" s="22">
        <f t="shared" ref="N13:N16" si="3">SUM(L13:M13)</f>
        <v>0</v>
      </c>
      <c r="O13" s="22"/>
      <c r="P13" s="23"/>
      <c r="Q13" s="22">
        <f t="shared" ref="Q13" si="4">SUM(H13*P13)</f>
        <v>0</v>
      </c>
      <c r="R13" s="58" t="s">
        <v>24</v>
      </c>
    </row>
    <row r="14" spans="1:18" ht="123" customHeight="1" x14ac:dyDescent="0.3">
      <c r="A14" s="19">
        <v>2</v>
      </c>
      <c r="B14" s="53" t="s">
        <v>27</v>
      </c>
      <c r="C14" s="44" t="s">
        <v>28</v>
      </c>
      <c r="D14" s="35"/>
      <c r="E14" s="27"/>
      <c r="F14" s="29">
        <v>2</v>
      </c>
      <c r="G14" s="29" t="s">
        <v>29</v>
      </c>
      <c r="H14" s="57"/>
      <c r="I14" s="20"/>
      <c r="J14" s="21">
        <f>SUM(H14*I14)/100</f>
        <v>0</v>
      </c>
      <c r="K14" s="22">
        <f>SUM(H14+J14)</f>
        <v>0</v>
      </c>
      <c r="L14" s="22">
        <f t="shared" si="1"/>
        <v>0</v>
      </c>
      <c r="M14" s="22">
        <f t="shared" si="2"/>
        <v>0</v>
      </c>
      <c r="N14" s="22">
        <f t="shared" si="3"/>
        <v>0</v>
      </c>
      <c r="O14" s="22"/>
      <c r="P14" s="23"/>
      <c r="Q14" s="22">
        <f t="shared" ref="Q14:Q15" si="5">SUM(H15*P14)</f>
        <v>0</v>
      </c>
      <c r="R14" s="47" t="s">
        <v>30</v>
      </c>
    </row>
    <row r="15" spans="1:18" ht="88.5" customHeight="1" x14ac:dyDescent="0.3">
      <c r="A15" s="19">
        <v>3</v>
      </c>
      <c r="B15" s="59" t="s">
        <v>31</v>
      </c>
      <c r="C15" s="45" t="s">
        <v>32</v>
      </c>
      <c r="D15" s="35"/>
      <c r="E15" s="27"/>
      <c r="F15" s="29">
        <v>1</v>
      </c>
      <c r="G15" s="29" t="s">
        <v>33</v>
      </c>
      <c r="H15" s="57"/>
      <c r="I15" s="20"/>
      <c r="J15" s="21">
        <f t="shared" ref="J15" si="6">SUM(H15*I15)/100</f>
        <v>0</v>
      </c>
      <c r="K15" s="22">
        <f t="shared" ref="K15" si="7">SUM(H15+J15)</f>
        <v>0</v>
      </c>
      <c r="L15" s="22">
        <f t="shared" si="1"/>
        <v>0</v>
      </c>
      <c r="M15" s="22">
        <f t="shared" si="2"/>
        <v>0</v>
      </c>
      <c r="N15" s="22">
        <f t="shared" si="3"/>
        <v>0</v>
      </c>
      <c r="O15" s="22"/>
      <c r="P15" s="23"/>
      <c r="Q15" s="22">
        <f t="shared" si="5"/>
        <v>0</v>
      </c>
      <c r="R15" s="47" t="s">
        <v>30</v>
      </c>
    </row>
    <row r="16" spans="1:18" s="24" customFormat="1" ht="132" customHeight="1" x14ac:dyDescent="0.3">
      <c r="A16" s="25">
        <v>4</v>
      </c>
      <c r="B16" s="63" t="s">
        <v>34</v>
      </c>
      <c r="C16" s="64" t="s">
        <v>35</v>
      </c>
      <c r="D16" s="51"/>
      <c r="E16" s="27"/>
      <c r="F16" s="30">
        <v>1</v>
      </c>
      <c r="G16" s="29" t="s">
        <v>36</v>
      </c>
      <c r="H16" s="56"/>
      <c r="I16" s="20"/>
      <c r="J16" s="21">
        <f>SUM(H16*I16)/100</f>
        <v>0</v>
      </c>
      <c r="K16" s="22">
        <f>SUM(H16+J16)</f>
        <v>0</v>
      </c>
      <c r="L16" s="22">
        <f>SUM(F16*H16)</f>
        <v>0</v>
      </c>
      <c r="M16" s="22">
        <f t="shared" si="2"/>
        <v>0</v>
      </c>
      <c r="N16" s="22">
        <f t="shared" si="3"/>
        <v>0</v>
      </c>
      <c r="O16" s="22"/>
      <c r="P16" s="23"/>
      <c r="Q16" s="22">
        <f>SUM(H20*P16)</f>
        <v>0</v>
      </c>
      <c r="R16" s="47" t="s">
        <v>30</v>
      </c>
    </row>
    <row r="17" spans="1:18" ht="50.25" customHeight="1" x14ac:dyDescent="0.3">
      <c r="A17" s="19">
        <v>5</v>
      </c>
      <c r="B17" s="59" t="s">
        <v>37</v>
      </c>
      <c r="C17" s="54" t="s">
        <v>38</v>
      </c>
      <c r="D17" s="35"/>
      <c r="E17" s="27"/>
      <c r="F17" s="29">
        <v>1</v>
      </c>
      <c r="G17" s="29" t="s">
        <v>29</v>
      </c>
      <c r="H17" s="57"/>
      <c r="I17" s="20"/>
      <c r="J17" s="21">
        <f t="shared" ref="J17" si="8">SUM(H17*I17)/100</f>
        <v>0</v>
      </c>
      <c r="K17" s="22">
        <f t="shared" ref="K17" si="9">SUM(H17+J17)</f>
        <v>0</v>
      </c>
      <c r="L17" s="22">
        <f t="shared" ref="L17:L20" si="10">SUM(F17*H17)</f>
        <v>0</v>
      </c>
      <c r="M17" s="22">
        <f t="shared" ref="M17:M20" si="11">SUM(L17*I17)/100</f>
        <v>0</v>
      </c>
      <c r="N17" s="22">
        <f t="shared" ref="N17:N20" si="12">SUM(L17:M17)</f>
        <v>0</v>
      </c>
      <c r="O17" s="22"/>
      <c r="P17" s="23"/>
      <c r="Q17" s="22">
        <f t="shared" ref="Q17" si="13">SUM(H21*P17)</f>
        <v>0</v>
      </c>
      <c r="R17" s="47" t="s">
        <v>30</v>
      </c>
    </row>
    <row r="18" spans="1:18" ht="57" customHeight="1" x14ac:dyDescent="0.3">
      <c r="A18" s="19">
        <v>6</v>
      </c>
      <c r="B18" s="60" t="s">
        <v>42</v>
      </c>
      <c r="C18" s="61" t="s">
        <v>43</v>
      </c>
      <c r="D18" s="62"/>
      <c r="E18" s="27"/>
      <c r="F18" s="29">
        <v>1</v>
      </c>
      <c r="G18" s="29" t="s">
        <v>40</v>
      </c>
      <c r="H18" s="56"/>
      <c r="I18" s="20"/>
      <c r="J18" s="21">
        <f>SUM(H18*I18)/100</f>
        <v>0</v>
      </c>
      <c r="K18" s="22">
        <f>SUM(H18+J18)</f>
        <v>0</v>
      </c>
      <c r="L18" s="22">
        <f>SUM(F18*H18)</f>
        <v>0</v>
      </c>
      <c r="M18" s="22">
        <f t="shared" si="11"/>
        <v>0</v>
      </c>
      <c r="N18" s="22">
        <f t="shared" si="12"/>
        <v>0</v>
      </c>
      <c r="O18" s="22"/>
      <c r="P18" s="23"/>
      <c r="Q18" s="22">
        <f>SUM(H23*P18)</f>
        <v>0</v>
      </c>
      <c r="R18" s="47" t="s">
        <v>30</v>
      </c>
    </row>
    <row r="19" spans="1:18" ht="54" customHeight="1" x14ac:dyDescent="0.3">
      <c r="A19" s="19">
        <v>7</v>
      </c>
      <c r="B19" s="59" t="s">
        <v>44</v>
      </c>
      <c r="C19" s="45" t="s">
        <v>45</v>
      </c>
      <c r="D19" s="35"/>
      <c r="E19" s="27"/>
      <c r="F19" s="29">
        <v>1</v>
      </c>
      <c r="G19" s="29" t="s">
        <v>46</v>
      </c>
      <c r="H19" s="57"/>
      <c r="I19" s="20"/>
      <c r="J19" s="21">
        <f t="shared" ref="J19" si="14">SUM(H19*I19)/100</f>
        <v>0</v>
      </c>
      <c r="K19" s="22">
        <f t="shared" ref="K19" si="15">SUM(H19+J19)</f>
        <v>0</v>
      </c>
      <c r="L19" s="22">
        <f t="shared" ref="L19" si="16">SUM(F19*H19)</f>
        <v>0</v>
      </c>
      <c r="M19" s="22">
        <f t="shared" si="11"/>
        <v>0</v>
      </c>
      <c r="N19" s="22">
        <f t="shared" si="12"/>
        <v>0</v>
      </c>
      <c r="O19" s="22"/>
      <c r="P19" s="23"/>
      <c r="Q19" s="22">
        <f>SUM(H24*P19)</f>
        <v>0</v>
      </c>
      <c r="R19" s="47" t="s">
        <v>30</v>
      </c>
    </row>
    <row r="20" spans="1:18" ht="85.5" customHeight="1" x14ac:dyDescent="0.3">
      <c r="A20" s="19">
        <v>8</v>
      </c>
      <c r="B20" s="59" t="s">
        <v>39</v>
      </c>
      <c r="C20" s="45" t="s">
        <v>50</v>
      </c>
      <c r="D20" s="51"/>
      <c r="E20" s="28"/>
      <c r="F20" s="29">
        <v>25</v>
      </c>
      <c r="G20" s="29" t="s">
        <v>40</v>
      </c>
      <c r="H20" s="55"/>
      <c r="I20" s="20"/>
      <c r="J20" s="21">
        <f>SUM(H20*I20)/100</f>
        <v>0</v>
      </c>
      <c r="K20" s="22">
        <f t="shared" ref="K20" si="17">SUM(H20+J20)</f>
        <v>0</v>
      </c>
      <c r="L20" s="22">
        <f t="shared" si="10"/>
        <v>0</v>
      </c>
      <c r="M20" s="22">
        <f t="shared" si="11"/>
        <v>0</v>
      </c>
      <c r="N20" s="22">
        <f t="shared" si="12"/>
        <v>0</v>
      </c>
      <c r="O20" s="22"/>
      <c r="P20" s="23"/>
      <c r="Q20" s="22">
        <f t="shared" ref="Q20" si="18">SUM(H20*P20)</f>
        <v>0</v>
      </c>
      <c r="R20" s="58" t="s">
        <v>41</v>
      </c>
    </row>
    <row r="21" spans="1:18" ht="30" customHeight="1" x14ac:dyDescent="0.3">
      <c r="B21" s="36" t="s">
        <v>14</v>
      </c>
      <c r="C21" s="37"/>
      <c r="D21" s="37"/>
      <c r="E21" s="38"/>
      <c r="F21" s="39"/>
      <c r="G21" s="39"/>
      <c r="H21" s="40"/>
      <c r="I21" s="41"/>
      <c r="J21" s="41"/>
      <c r="K21" s="41"/>
      <c r="L21" s="42">
        <f>SUM(L13:L20)</f>
        <v>0</v>
      </c>
      <c r="M21" s="42">
        <f>SUM(M13:M20)</f>
        <v>0</v>
      </c>
      <c r="N21" s="42">
        <f>SUM(N13:N20)</f>
        <v>0</v>
      </c>
    </row>
    <row r="22" spans="1:18" ht="30" customHeight="1" x14ac:dyDescent="0.3">
      <c r="B22" s="70" t="s">
        <v>51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</row>
    <row r="23" spans="1:18" x14ac:dyDescent="0.3">
      <c r="L23" s="26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3:G13 F21:G1048576" name="Oblast3"/>
    <protectedRange algorithmName="SHA-512" hashValue="/5PSoJn5qAL9Fu5G35wpYxEvLB6WIwYXA9nVZ65yNgApf6x2eYYiMP6vhPMVDE5ejF4+iKt9VbkqxVHiUA5A4w==" saltValue="7Wt/LWVVScooo6LJY7ba/w==" spinCount="100000" sqref="A1:C12 A13 A21:C1048576" name="Oblast1"/>
    <protectedRange sqref="D1:E12 E13 D21:E1048576" name="Oblast2"/>
    <protectedRange sqref="H1:Q13 H21:Q1048576" name="Oblast4"/>
    <protectedRange algorithmName="SHA-512" hashValue="d5LKauLj5dEnrKyLenZ7SXr1+g+ACFD0pTnX62VXeeBfvEKM/AnpxYF2t5SSFzBGnCJW1dbArdo4gLnnQ2T7Fw==" saltValue="ASnJ1LgvWZYMeREA2lBVKQ==" spinCount="100000" sqref="B13:D13" name="Oblast1_1"/>
    <protectedRange algorithmName="SHA-512" hashValue="VKm/eKcluIMbVWHn4cuX9w98oTulu6em39u6NRsVOUI+20giY9xuBCiJJzy0Ph/zA/ehRziP+awjmtQtb9pavg==" saltValue="Nl652uKbXpJaFgAi7j1FCg==" spinCount="100000" sqref="F14" name="Oblast3_1"/>
    <protectedRange algorithmName="SHA-512" hashValue="/5PSoJn5qAL9Fu5G35wpYxEvLB6WIwYXA9nVZ65yNgApf6x2eYYiMP6vhPMVDE5ejF4+iKt9VbkqxVHiUA5A4w==" saltValue="7Wt/LWVVScooo6LJY7ba/w==" spinCount="100000" sqref="A14" name="Oblast1_5"/>
    <protectedRange sqref="D14:E14" name="Oblast2_3"/>
    <protectedRange sqref="H14:Q14" name="Oblast4_1"/>
    <protectedRange password="C680" sqref="B14:C14" name="Oblast1_3_1"/>
    <protectedRange password="C680" sqref="G14" name="Oblast2_1_1"/>
    <protectedRange algorithmName="SHA-512" hashValue="VKm/eKcluIMbVWHn4cuX9w98oTulu6em39u6NRsVOUI+20giY9xuBCiJJzy0Ph/zA/ehRziP+awjmtQtb9pavg==" saltValue="Nl652uKbXpJaFgAi7j1FCg==" spinCount="100000" sqref="F15:G15" name="Oblast3_2"/>
    <protectedRange algorithmName="SHA-512" hashValue="/5PSoJn5qAL9Fu5G35wpYxEvLB6WIwYXA9nVZ65yNgApf6x2eYYiMP6vhPMVDE5ejF4+iKt9VbkqxVHiUA5A4w==" saltValue="7Wt/LWVVScooo6LJY7ba/w==" spinCount="100000" sqref="A15:C15" name="Oblast1_6"/>
    <protectedRange sqref="D15:E15" name="Oblast2_4"/>
    <protectedRange sqref="H15:Q15" name="Oblast4_2"/>
    <protectedRange algorithmName="SHA-512" hashValue="VKm/eKcluIMbVWHn4cuX9w98oTulu6em39u6NRsVOUI+20giY9xuBCiJJzy0Ph/zA/ehRziP+awjmtQtb9pavg==" saltValue="Nl652uKbXpJaFgAi7j1FCg==" spinCount="100000" sqref="F16:G16" name="Oblast3_3"/>
    <protectedRange algorithmName="SHA-512" hashValue="/5PSoJn5qAL9Fu5G35wpYxEvLB6WIwYXA9nVZ65yNgApf6x2eYYiMP6vhPMVDE5ejF4+iKt9VbkqxVHiUA5A4w==" saltValue="7Wt/LWVVScooo6LJY7ba/w==" spinCount="100000" sqref="A16" name="Oblast1_7"/>
    <protectedRange sqref="E16" name="Oblast2_5"/>
    <protectedRange sqref="H16:Q16 Q17:Q19" name="Oblast4_3"/>
    <protectedRange algorithmName="SHA-512" hashValue="d5LKauLj5dEnrKyLenZ7SXr1+g+ACFD0pTnX62VXeeBfvEKM/AnpxYF2t5SSFzBGnCJW1dbArdo4gLnnQ2T7Fw==" saltValue="ASnJ1LgvWZYMeREA2lBVKQ==" spinCount="100000" sqref="B16:D16" name="Oblast1_1_1"/>
    <protectedRange algorithmName="SHA-512" hashValue="VKm/eKcluIMbVWHn4cuX9w98oTulu6em39u6NRsVOUI+20giY9xuBCiJJzy0Ph/zA/ehRziP+awjmtQtb9pavg==" saltValue="Nl652uKbXpJaFgAi7j1FCg==" spinCount="100000" sqref="F17:G17" name="Oblast3_4"/>
    <protectedRange algorithmName="SHA-512" hashValue="/5PSoJn5qAL9Fu5G35wpYxEvLB6WIwYXA9nVZ65yNgApf6x2eYYiMP6vhPMVDE5ejF4+iKt9VbkqxVHiUA5A4w==" saltValue="7Wt/LWVVScooo6LJY7ba/w==" spinCount="100000" sqref="A17 A20" name="Oblast1_8"/>
    <protectedRange sqref="D17:E17" name="Oblast2_6"/>
    <protectedRange sqref="H17:P17" name="Oblast4_4"/>
    <protectedRange algorithmName="SHA-512" hashValue="/5PSoJn5qAL9Fu5G35wpYxEvLB6WIwYXA9nVZ65yNgApf6x2eYYiMP6vhPMVDE5ejF4+iKt9VbkqxVHiUA5A4w==" saltValue="7Wt/LWVVScooo6LJY7ba/w==" spinCount="100000" sqref="B17:C17 B20" name="Oblast1_4_1"/>
    <protectedRange algorithmName="SHA-512" hashValue="VKm/eKcluIMbVWHn4cuX9w98oTulu6em39u6NRsVOUI+20giY9xuBCiJJzy0Ph/zA/ehRziP+awjmtQtb9pavg==" saltValue="Nl652uKbXpJaFgAi7j1FCg==" spinCount="100000" sqref="F20:G20" name="Oblast3_5"/>
    <protectedRange sqref="E20" name="Oblast2_1"/>
    <protectedRange sqref="H20:Q20" name="Oblast4_5"/>
    <protectedRange algorithmName="SHA-512" hashValue="d5LKauLj5dEnrKyLenZ7SXr1+g+ACFD0pTnX62VXeeBfvEKM/AnpxYF2t5SSFzBGnCJW1dbArdo4gLnnQ2T7Fw==" saltValue="ASnJ1LgvWZYMeREA2lBVKQ==" spinCount="100000" sqref="C20:D20" name="Oblast1_1_2"/>
    <protectedRange algorithmName="SHA-512" hashValue="VKm/eKcluIMbVWHn4cuX9w98oTulu6em39u6NRsVOUI+20giY9xuBCiJJzy0Ph/zA/ehRziP+awjmtQtb9pavg==" saltValue="Nl652uKbXpJaFgAi7j1FCg==" spinCount="100000" sqref="F18:G19" name="Oblast3_6"/>
    <protectedRange algorithmName="SHA-512" hashValue="/5PSoJn5qAL9Fu5G35wpYxEvLB6WIwYXA9nVZ65yNgApf6x2eYYiMP6vhPMVDE5ejF4+iKt9VbkqxVHiUA5A4w==" saltValue="7Wt/LWVVScooo6LJY7ba/w==" spinCount="100000" sqref="A18 A19:C19" name="Oblast1_2"/>
    <protectedRange sqref="D18:E19" name="Oblast2_2"/>
    <protectedRange sqref="H18:P19" name="Oblast4_6"/>
    <protectedRange algorithmName="SHA-512" hashValue="d5LKauLj5dEnrKyLenZ7SXr1+g+ACFD0pTnX62VXeeBfvEKM/AnpxYF2t5SSFzBGnCJW1dbArdo4gLnnQ2T7Fw==" saltValue="ASnJ1LgvWZYMeREA2lBVKQ==" spinCount="100000" sqref="B18:C18" name="Oblast1_2_1"/>
  </protectedRanges>
  <mergeCells count="5">
    <mergeCell ref="F2:G2"/>
    <mergeCell ref="B6:O6"/>
    <mergeCell ref="O11:Q11"/>
    <mergeCell ref="B11:C11"/>
    <mergeCell ref="B22:N22"/>
  </mergeCells>
  <pageMargins left="0.7" right="0.7" top="0.78740157499999996" bottom="0.78740157499999996" header="0.3" footer="0.3"/>
  <pageSetup paperSize="9" scale="34" orientation="landscape" r:id="rId1"/>
  <colBreaks count="1" manualBreakCount="1">
    <brk id="18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7 CHEMIK</vt:lpstr>
      <vt:lpstr>'Výzva č. 7 CHEMIK'!Oblast_tisku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Jakub Hurt</cp:lastModifiedBy>
  <cp:lastPrinted>2024-02-28T12:19:03Z</cp:lastPrinted>
  <dcterms:created xsi:type="dcterms:W3CDTF">2022-10-31T14:01:21Z</dcterms:created>
  <dcterms:modified xsi:type="dcterms:W3CDTF">2024-02-28T12:30:40Z</dcterms:modified>
</cp:coreProperties>
</file>