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O:\JAKUB\DNS NÁBYTEK\26_Výzva_2_2024_příprava_studenti\01_K_odeslání\"/>
    </mc:Choice>
  </mc:AlternateContent>
  <xr:revisionPtr revIDLastSave="0" documentId="8_{65386FBF-62F7-42A3-83B9-00355C8CEECD}" xr6:coauthVersionLast="47" xr6:coauthVersionMax="47" xr10:uidLastSave="{00000000-0000-0000-0000-000000000000}"/>
  <bookViews>
    <workbookView xWindow="-108" yWindow="-108" windowWidth="23256" windowHeight="12576" xr2:uid="{00000000-000D-0000-FFFF-FFFF00000000}"/>
  </bookViews>
  <sheets>
    <sheet name="Výzva č. 2 NÁBYTEK"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ZPuAv6MwxBs/GL4ZT6fMEpC8Vo2faMJh0SrrzJwcajw="/>
    </ext>
  </extLst>
</workbook>
</file>

<file path=xl/calcChain.xml><?xml version="1.0" encoding="utf-8"?>
<calcChain xmlns="http://schemas.openxmlformats.org/spreadsheetml/2006/main">
  <c r="Q22" i="1" l="1"/>
  <c r="L22" i="1"/>
  <c r="M22" i="1" s="1"/>
  <c r="N22" i="1" s="1"/>
  <c r="J22" i="1"/>
  <c r="K22" i="1" s="1"/>
  <c r="Q21" i="1"/>
  <c r="L21" i="1"/>
  <c r="M21" i="1" s="1"/>
  <c r="J21" i="1"/>
  <c r="K21" i="1" s="1"/>
  <c r="Q20" i="1"/>
  <c r="L20" i="1"/>
  <c r="M20" i="1" s="1"/>
  <c r="N20" i="1" s="1"/>
  <c r="J20" i="1"/>
  <c r="K20" i="1" s="1"/>
  <c r="Q19" i="1"/>
  <c r="L19" i="1"/>
  <c r="J19" i="1"/>
  <c r="K19" i="1" s="1"/>
  <c r="Q18" i="1"/>
  <c r="L18" i="1"/>
  <c r="M18" i="1" s="1"/>
  <c r="N18" i="1" s="1"/>
  <c r="J18" i="1"/>
  <c r="K18" i="1" s="1"/>
  <c r="Q17" i="1"/>
  <c r="L17" i="1"/>
  <c r="J17" i="1"/>
  <c r="K17" i="1" s="1"/>
  <c r="Q16" i="1"/>
  <c r="L16" i="1"/>
  <c r="M16" i="1" s="1"/>
  <c r="N16" i="1" s="1"/>
  <c r="J16" i="1"/>
  <c r="K16" i="1" s="1"/>
  <c r="Q15" i="1"/>
  <c r="L15" i="1"/>
  <c r="J15" i="1"/>
  <c r="K15" i="1" s="1"/>
  <c r="Q14" i="1"/>
  <c r="L14" i="1"/>
  <c r="M14" i="1" s="1"/>
  <c r="N14" i="1" s="1"/>
  <c r="J14" i="1"/>
  <c r="K14" i="1" s="1"/>
  <c r="Q13" i="1"/>
  <c r="L13" i="1"/>
  <c r="J13" i="1"/>
  <c r="K13" i="1" s="1"/>
  <c r="M15" i="1" l="1"/>
  <c r="N15" i="1" s="1"/>
  <c r="N21" i="1"/>
  <c r="M17" i="1"/>
  <c r="N17" i="1" s="1"/>
  <c r="M19" i="1"/>
  <c r="N19" i="1" s="1"/>
  <c r="L23" i="1"/>
  <c r="M13" i="1"/>
  <c r="N13" i="1" s="1"/>
  <c r="M23" i="1" l="1"/>
  <c r="N23" i="1"/>
</calcChain>
</file>

<file path=xl/sharedStrings.xml><?xml version="1.0" encoding="utf-8"?>
<sst xmlns="http://schemas.openxmlformats.org/spreadsheetml/2006/main" count="66" uniqueCount="50">
  <si>
    <t>Číslo smlouvy 2023K-0035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</si>
  <si>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</si>
  <si>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</si>
  <si>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Pro fakturaci - Nemá vliv na hodnocení</t>
  </si>
  <si>
    <t>Číslo položky</t>
  </si>
  <si>
    <t xml:space="preserve">Položka - Popis položky - předmětu plnění </t>
  </si>
  <si>
    <t>Technické parametry (specifikace) nábytku, rozměry apod.</t>
  </si>
  <si>
    <r>
      <rPr>
        <b/>
        <sz val="10"/>
        <color rgb="FF000000"/>
        <rFont val="Calibri"/>
        <family val="2"/>
      </rPr>
      <t>Nabídnuté plnění účastníkem -</t>
    </r>
    <r>
      <rPr>
        <b/>
        <sz val="10"/>
        <color rgb="FF800080"/>
        <rFont val="Calibri"/>
        <family val="2"/>
      </rPr>
      <t xml:space="preserve"> popis zboží nebo webový odkaz nebo stránka katalogu musí plně odpovídat min. požadavkům zadavatele na položku ve sloupci B a C (VYPLNÍ ÚČASTNÍK)</t>
    </r>
  </si>
  <si>
    <t>Katalogové číslo nabízeného zboží (VYPLNÍ ÚČASTNÍK)</t>
  </si>
  <si>
    <t xml:space="preserve">   Počet ks </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</si>
  <si>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</si>
  <si>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</si>
  <si>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</si>
  <si>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</si>
  <si>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</si>
  <si>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</si>
  <si>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</si>
  <si>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</si>
  <si>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r>
      <rPr>
        <b/>
        <sz val="10"/>
        <color theme="1"/>
        <rFont val="Calibri"/>
        <family val="2"/>
      </rPr>
      <t xml:space="preserve">Jen pro účely fakturace - </t>
    </r>
    <r>
      <rPr>
        <sz val="10"/>
        <color rgb="FFFF0000"/>
        <rFont val="Calibri"/>
        <family val="2"/>
      </rPr>
      <t>Nabídnuté balení, způsob balení</t>
    </r>
    <r>
      <rPr>
        <b/>
        <sz val="10"/>
        <color theme="1"/>
        <rFont val="Calibri"/>
        <family val="2"/>
      </rPr>
      <t xml:space="preserve"> (např. bal., 1 karton  )                              VYPLNÍ ÚČASTNÍK</t>
    </r>
  </si>
  <si>
    <r>
      <rPr>
        <b/>
        <sz val="10"/>
        <color theme="1"/>
        <rFont val="Calibri"/>
        <family val="2"/>
      </rPr>
      <t xml:space="preserve">Jen pro účely fakturace - Počet měrných jednotek </t>
    </r>
    <r>
      <rPr>
        <sz val="10"/>
        <color rgb="FFFF0000"/>
        <rFont val="Calibri"/>
        <family val="2"/>
      </rPr>
      <t xml:space="preserve">v nabídnutém balení </t>
    </r>
    <r>
      <rPr>
        <b/>
        <sz val="10"/>
        <color theme="1"/>
        <rFont val="Calibri"/>
        <family val="2"/>
      </rPr>
      <t>(např. 100 ks/bal.)                                        VYPLNÍ ÚČASTNÍK</t>
    </r>
  </si>
  <si>
    <r>
      <rPr>
        <b/>
        <sz val="10"/>
        <color theme="1"/>
        <rFont val="Calibri"/>
        <family val="2"/>
      </rPr>
      <t>Jen pro účely fakturace - Jednotková cena v Kč bez DPH</t>
    </r>
    <r>
      <rPr>
        <sz val="10"/>
        <color rgb="FF993300"/>
        <rFont val="Calibri"/>
        <family val="2"/>
      </rPr>
      <t xml:space="preserve"> za 1 balení.</t>
    </r>
    <r>
      <rPr>
        <b/>
        <sz val="10"/>
        <color rgb="FF993300"/>
        <rFont val="Calibri"/>
        <family val="2"/>
      </rPr>
      <t xml:space="preserve"> </t>
    </r>
    <r>
      <rPr>
        <b/>
        <sz val="10"/>
        <color theme="1"/>
        <rFont val="Calibri"/>
        <family val="2"/>
      </rPr>
      <t xml:space="preserve">                  Tato cena nemá vliv na výslednou hodnocenou nabídkovou cenu a pořadí účastníků. </t>
    </r>
  </si>
  <si>
    <t>Místo dodání</t>
  </si>
  <si>
    <t>Psací stůl</t>
  </si>
  <si>
    <t>1 ks</t>
  </si>
  <si>
    <t>Pracovní stůl na stěnu</t>
  </si>
  <si>
    <t>Židle</t>
  </si>
  <si>
    <t>Pohovka - 2místná</t>
  </si>
  <si>
    <t>Pohovka - 3místná</t>
  </si>
  <si>
    <t>Nábytková deska</t>
  </si>
  <si>
    <t>Konzole (podpěra)</t>
  </si>
  <si>
    <t>Taburet</t>
  </si>
  <si>
    <t>Výsledná nabídková cena v Kč včetně všech nákladů (např. dopravné, montáž zboží v místě plnění, jeho sestavení a instalace, balné, náklady na pojištění, inflační vlivy, clo, sleva z ceny apod).</t>
  </si>
  <si>
    <t>Dvoumístná pohovka s odolnou tmavě šedou polyesterovou látkou. Rám sedáku: překližka, plstěná podložka, vrstvené dřevo, polyuretanová pěna 25 kg/m3, dřevovláknitá deska, masivní borovice. Rám opěráku: ocel, plstěná podložka, epoxidový/polyesterový práškový lak. Područka: překližka, polyuretanová pěna 20kg/m3, pevná lepenka, dřevovláknitá deska. Čalounění opěráku: polyuretanová pěna 25 kg/m3. Noha: ABS plast. Látka: 100% polyester. Potah s vyšší stálostí barvy, odolný proti blednutí. Odolnost povlaku prot oděru 50 000+ cyklů. Splňující bezpečnostní normy EN 1021-1, BS 5852. Hloubka min. 80 cm max. 90 cm, šířka min. 135 cm max. 140 cm, výška min. 75 cm max. 80cm, hloubka sedáku min. 58 cm max. 68 cm, výška sedáku min. 46 cm max. 50 cm, šířka sedáku min. 115 cm max. 122 cm, výška opěrky min. 63 cm max. 68 cm, volná výška pod nábytkem min. 10 cm max. 15 cm.</t>
  </si>
  <si>
    <t>Třímístná pohovka s odolnou tmavě šedou polyesterovou látkou. Rám sedáku: překližka, plstěná podložka, vrstvené dřevo, polyuretanová pěna 25 kg/m3, dřevovláknitá deska, masivní borovice. Rám opěráku: ocel, plstěná podložka, epoxidový/polyesterový práškový lak. Područka: překližka, polyuretanová pěna 20kg/m3, pevná lepenka, dřevovláknitá deska. Čalounění opěráku: polyuretanová pěna 25 kg/m3. Noha: ABS plast. Látka: 100% polyester. Potah s vyšší stálostí barvy, odolný proti blednutí. Odolnost povlaku prot oděru 50 000+ cyklů. Splňující bezpečnostní normy EN 1021-1, BS 5852. Hloubka min. 80 cm max. 90 cm, šířka min. 190 cm max. 200 cm, výška min. 75 cm max. 80cm, hloubka sedáku min. 58 cm max. 68 cm, výška sedáku min. 46 cm max. 50 cm, šířka sedáku min. 175 cm max. 182 cm, výška opěrky min. 63 cm max. 68 cm, volná výška pod nábytkem min. 10 cm max. 15 cm.</t>
  </si>
  <si>
    <t>Robustní a pohodlná židle s polstrovaným sedákem z kvalitní PUR pěny s odolností proti slehnutí, se snímatelným šedým potahem z bavlny a polyesteru se schopností odolávat blednutí barev. Odolnost povlaku proti oděru 50 000+ cyklů. Zádová opěrka z lepené vrstvené dřevěné dýhy z jasanu, noha masivní bříza, barevný akrylový lak. Splňuje požadavky na bezpečnost a odolnost ve stanovených normách: EN 12520 a EN 1022. Výška min. 75 cm max. 90 cm, výška sedáku min. 48 cm max. 52 cm, hloubka sedáku min. 38 cm max. 45 cm, šířka sedáku min. 42 cm max. 52 cm, celková šířka max. 55 cm. (pozn. Typ dřeva může být i jiný, cílem je světlá barva.)</t>
  </si>
  <si>
    <t>Psací stůl se stolní deskou z dřevotřísky pokrytou bílou melaminovou fólií a plastovým lemem. Noha, středový nosník a konzolu z oceli, pokryté bílým epoxidovým/polyesterovým práškovým lakem. Šířka  min. 235 cm max. 250 cm, hloubka min. 100 cm max. 125 cm, výška min. 72 cm max. 76 cm. Požadavky na bezpečnost, odolnost a stabilitu pro veřejné použití, které jsou obsažené v následujících standardech: EN 527-2:2002, -3:2003 a ANSI/BIFMA x5.5-2008, EN 15372 a ANSI/BIFMA. X:5.5</t>
  </si>
  <si>
    <t>Psací stůl se stolní deskou z dřevotřísky pokrytou bílou melaminovou fólií a plastovým lemem. Noha, středový nosník a konzolu z oceli, pokryté bílým epoxidovým/polyesterovým práškovým lakem. Šířka min. 155 cm max. 170 cm, hloubka min. 75 cm max. 85 cm, výška min. 72 cm max. 76 cm. Požadavky na bezpečnost, odolnost a stabilitu pro veřejné použití, které jsou obsažené v následujících standardech: EN 527-2:2002, -3:2003 a ANSI/BIFMA x5.5-2008, EN 15372 a ANSI/BIFMA. X:5.5</t>
  </si>
  <si>
    <t>Taburety z voděodolného materiálu, kluzáky z plastu a výplně z pěny. Výbornou schopnost odolávat odření. Potah odolný vůči blednutí. Splňující příslušné normy pevnosti a odolnosti. Používání osobami s hmotností do 120 kg. Tvar i barevné provedení není striktně dané, flexibilní možnosti. Výška min. 42 cm.</t>
  </si>
  <si>
    <t>2 ks na adresu Faustův dům - Karlovo nám. 502/40, 128 00 Nové Město; 4 ks na adresu Purkyňův ústav - Albertov 2048, 128 00 Nové Město</t>
  </si>
  <si>
    <t>1 ks na adresu Faustův dům - Karlovo nám. 502/40, 128 00 Nové Město; 1 ks na adresu Purkyňův ústav - Albertov 2048, 128 00 Nové Město</t>
  </si>
  <si>
    <t>10 ks na adresu Faustův dům - Karlovo nám. 502/40, 128 00 Nové Město; 24 ks na adresu Purkyňův ústav - Albertov 2048, 128 00 Nové Město</t>
  </si>
  <si>
    <t>Faustův dům - Karlovo nám. 502/40, 128 00 Nové Město</t>
  </si>
  <si>
    <t>Purkyňův ústav - Albertov 2048, 128 00 Nové Město</t>
  </si>
  <si>
    <t>Konzole (podpěra) z ocelového plechu pod nábytkové desky a pracovní stůl na stěnu s nosností min. 25 kg.</t>
  </si>
  <si>
    <t>Přesný nábytkářský přířez z laminované DTD a ohraněn z přední a obou bočních stran ABS hranou. Šířka min. 95 cm max. 100 cm, hloubka min. 45 cm max. 50 cm, tloušťka min. 1,5 cm max. 2,5 cm. Barva bílá hladká. Účelem je vyplnění prostor deskou, nikoli stoly. Na desce bude umístěna mikrovlná trouba a další elektronická zařízení k rychlé přípravě pokrmů a následné konzumaci. Nosnost nábytkové desky min. 25 kg. Prostor zobrazen na obrázku č. 1</t>
  </si>
  <si>
    <t>Přesný nábytkářský přířez z laminované DTD a ohraněn z přední a obou bočních stran ABS hranou.  Šířka min. 115 cm max. 120 cm, hloubka min. 45 cm max. 50 cm, tloušťka min. 1,5 cm max. 2,5 cm. Barva bílá hladká. Účelem je vyplnění prostor deskou, nikoli stoly. Na desce bude umístěna mikrovlná trouba a další elektronická zařízení k rychlé přípravě pokrmů a následné konzumaci. Nosnost nábytkové desky min. 25 kg. Prostor zobrazen na obrázku č. 1</t>
  </si>
  <si>
    <t>Stůl se stolní deskou z dřevotřísky pokrytou bílou melaminovou fólií a plastovým lemem. Vpředu 2 nohy z oceli, pokryté bílým epoxidovým/polyesterovým práškovým lakem, vzadu instalace do zdi pomocí nástěnných držáků. Šířka  min. 70 cm max. 84 cm, hloubka min. 40 cm max. 55 cm, výška min. 70 cm max. 76 cm. Požadavky na bezpečnost, odolnost a stabilitu pro veřejné použití, které jsou obsažené v následujících standardech: EN 527-2:2002, -3:2003 a ANSI/BIFMA x5.5-2008, EN 15372 a ANSI/BIFMA. X:5.5. Prostor a vzor možné varianty - viz obrázek č. 2 A, B.</t>
  </si>
  <si>
    <t>Účastník ve sloupci "D " Nabídnuté plnění účastníkem"  může využít vlastní přílohy a prokázat plnění dalšími listy v nabídce.</t>
  </si>
  <si>
    <r>
      <t xml:space="preserve">Příloha č. 1 Výzvy č. </t>
    </r>
    <r>
      <rPr>
        <b/>
        <sz val="14"/>
        <rFont val="Calibri"/>
        <family val="2"/>
        <charset val="238"/>
      </rPr>
      <t>2/2024</t>
    </r>
    <r>
      <rPr>
        <b/>
        <sz val="14"/>
        <color rgb="FF000000"/>
        <rFont val="Calibri"/>
        <family val="2"/>
      </rPr>
      <t xml:space="preserve"> Dynamického nákupního systému P23V00000616 - UK 1.LF - Dodávky kancelářského a laboratorního nábytku - Popis předmětu plnění </t>
    </r>
  </si>
  <si>
    <r>
      <rPr>
        <b/>
        <sz val="14"/>
        <rFont val="Calibri"/>
        <family val="2"/>
        <charset val="238"/>
      </rPr>
      <t>a Cenová nabídka</t>
    </r>
    <r>
      <rPr>
        <sz val="11"/>
        <color rgb="FFFF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</si>
</sst>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
    <numFmt numFmtId="165" formatCode="#,##0.000"/>
  </numFmts>
  <fonts count="23" x14ac:knownFonts="1">
    <font>
      <sz val="11"/>
      <color theme="1"/>
      <name val="Calibri"/>
      <scheme val="minor"/>
    </font>
    <font>
      <sz val="11"/>
      <color theme="1"/>
      <name val="Calibri"/>
      <family val="2"/>
    </font>
    <font>
      <sz val="11"/>
      <color rgb="FFFF0000"/>
      <name val="Calibri"/>
      <family val="2"/>
    </font>
    <font>
      <b/>
      <sz val="11"/>
      <color rgb="FFFF0000"/>
      <name val="Calibri"/>
      <family val="2"/>
    </font>
    <font>
      <b/>
      <sz val="14"/>
      <color rgb="FF000000"/>
      <name val="Calibri"/>
      <family val="2"/>
    </font>
    <font>
      <b/>
      <sz val="14"/>
      <color rgb="FFFF0000"/>
      <name val="Calibri"/>
      <family val="2"/>
    </font>
    <font>
      <i/>
      <sz val="8"/>
      <color theme="1"/>
      <name val="Times New Roman"/>
      <family val="1"/>
    </font>
    <font>
      <i/>
      <sz val="10"/>
      <color theme="1"/>
      <name val="Times New Roman"/>
      <family val="1"/>
    </font>
    <font>
      <b/>
      <sz val="14"/>
      <color rgb="FF00B0F0"/>
      <name val="Times New Roman"/>
      <family val="1"/>
    </font>
    <font>
      <b/>
      <sz val="12"/>
      <color rgb="FF00B0F0"/>
      <name val="Times New Roman"/>
      <family val="1"/>
    </font>
    <font>
      <i/>
      <sz val="11"/>
      <color rgb="FF000000"/>
      <name val="Calibri"/>
      <family val="2"/>
    </font>
    <font>
      <b/>
      <sz val="14"/>
      <color theme="1"/>
      <name val="Calibri"/>
      <family val="2"/>
    </font>
    <font>
      <sz val="14"/>
      <color rgb="FFFF0000"/>
      <name val="Calibri"/>
      <family val="2"/>
    </font>
    <font>
      <sz val="11"/>
      <name val="Calibri"/>
      <family val="2"/>
    </font>
    <font>
      <b/>
      <sz val="11"/>
      <color theme="1"/>
      <name val="Calibri"/>
      <family val="2"/>
    </font>
    <font>
      <b/>
      <sz val="10"/>
      <color rgb="FF000000"/>
      <name val="Calibri"/>
      <family val="2"/>
    </font>
    <font>
      <b/>
      <sz val="10"/>
      <color theme="1"/>
      <name val="Calibri"/>
      <family val="2"/>
    </font>
    <font>
      <b/>
      <sz val="10"/>
      <color rgb="FF800080"/>
      <name val="Calibri"/>
      <family val="2"/>
    </font>
    <font>
      <sz val="10"/>
      <color rgb="FFFF0000"/>
      <name val="Calibri"/>
      <family val="2"/>
    </font>
    <font>
      <sz val="10"/>
      <color rgb="FF993300"/>
      <name val="Calibri"/>
      <family val="2"/>
    </font>
    <font>
      <b/>
      <sz val="10"/>
      <color rgb="FF993300"/>
      <name val="Calibri"/>
      <family val="2"/>
    </font>
    <font>
      <sz val="11"/>
      <color rgb="FFFF0000"/>
      <name val="Calibri"/>
      <family val="2"/>
      <charset val="238"/>
    </font>
    <font>
      <b/>
      <sz val="14"/>
      <name val="Calibri"/>
      <family val="2"/>
      <charset val="238"/>
    </font>
  </fonts>
  <fills count="6">
    <fill>
      <patternFill patternType="none"/>
    </fill>
    <fill>
      <patternFill patternType="gray125"/>
    </fill>
    <fill>
      <patternFill patternType="solid">
        <fgColor rgb="FFFFE598"/>
        <bgColor rgb="FFFFE598"/>
      </patternFill>
    </fill>
    <fill>
      <patternFill patternType="solid">
        <fgColor rgb="FFBDD6EE"/>
        <bgColor rgb="FFBDD6EE"/>
      </patternFill>
    </fill>
    <fill>
      <patternFill patternType="solid">
        <fgColor rgb="FFC5E0B3"/>
        <bgColor rgb="FFC5E0B3"/>
      </patternFill>
    </fill>
    <fill>
      <patternFill patternType="solid">
        <fgColor rgb="FF9999FF"/>
        <bgColor rgb="FF9999FF"/>
      </patternFill>
    </fill>
  </fills>
  <borders count="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3">
    <xf numFmtId="0" fontId="0" fillId="0" borderId="0" xfId="0"/>
    <xf numFmtId="0" fontId="1" fillId="0" borderId="0" xfId="0" applyFont="1" applyAlignment="1">
      <alignment horizontal="left"/>
    </xf>
    <xf numFmtId="0" fontId="1" fillId="0" borderId="0" xfId="0" applyFont="1" applyAlignment="1">
      <alignment horizontal="center" vertical="center"/>
    </xf>
    <xf numFmtId="0" fontId="2"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vertical="center"/>
    </xf>
    <xf numFmtId="0" fontId="11" fillId="0" borderId="0" xfId="0" applyFont="1"/>
    <xf numFmtId="0" fontId="12" fillId="0" borderId="0" xfId="0" applyFont="1"/>
    <xf numFmtId="0" fontId="10" fillId="0" borderId="0" xfId="0" applyFont="1" applyAlignment="1">
      <alignment vertical="center"/>
    </xf>
    <xf numFmtId="0" fontId="2" fillId="0" borderId="0" xfId="0" applyFont="1" applyAlignment="1">
      <alignment horizontal="left" vertical="center" wrapText="1"/>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wrapText="1"/>
    </xf>
    <xf numFmtId="0" fontId="15" fillId="5"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5" borderId="5" xfId="0" applyFont="1" applyFill="1" applyBorder="1" applyAlignment="1">
      <alignment horizontal="left" vertical="center" wrapText="1"/>
    </xf>
    <xf numFmtId="0" fontId="15" fillId="5" borderId="5" xfId="0" applyFont="1" applyFill="1" applyBorder="1" applyAlignment="1">
      <alignment horizontal="center" vertical="center" wrapText="1"/>
    </xf>
    <xf numFmtId="1" fontId="16" fillId="4" borderId="4" xfId="0" applyNumberFormat="1" applyFont="1" applyFill="1" applyBorder="1" applyAlignment="1">
      <alignment horizontal="center" vertical="center" wrapText="1"/>
    </xf>
    <xf numFmtId="164" fontId="16" fillId="4" borderId="4" xfId="0" applyNumberFormat="1" applyFont="1" applyFill="1" applyBorder="1" applyAlignment="1">
      <alignment horizontal="center" vertical="center" wrapText="1"/>
    </xf>
    <xf numFmtId="164" fontId="16" fillId="5" borderId="4" xfId="0" applyNumberFormat="1" applyFont="1" applyFill="1" applyBorder="1" applyAlignment="1">
      <alignment horizontal="center" vertical="center" wrapText="1"/>
    </xf>
    <xf numFmtId="164" fontId="16" fillId="3" borderId="4" xfId="0" applyNumberFormat="1" applyFont="1" applyFill="1" applyBorder="1" applyAlignment="1">
      <alignment horizontal="center" vertical="center" wrapText="1"/>
    </xf>
    <xf numFmtId="0" fontId="1" fillId="0" borderId="4" xfId="0" applyFont="1" applyBorder="1" applyAlignment="1">
      <alignment horizontal="left"/>
    </xf>
    <xf numFmtId="0" fontId="14" fillId="4" borderId="4" xfId="0" applyFont="1" applyFill="1" applyBorder="1" applyAlignment="1">
      <alignment horizontal="left" wrapText="1"/>
    </xf>
    <xf numFmtId="0" fontId="1" fillId="4" borderId="4" xfId="0" applyFont="1" applyFill="1" applyBorder="1" applyAlignment="1">
      <alignment wrapText="1"/>
    </xf>
    <xf numFmtId="0" fontId="1" fillId="0" borderId="6" xfId="0" applyFont="1" applyBorder="1" applyAlignment="1">
      <alignment horizontal="right" wrapText="1"/>
    </xf>
    <xf numFmtId="0" fontId="1" fillId="4" borderId="4" xfId="0" applyFont="1" applyFill="1" applyBorder="1" applyAlignment="1">
      <alignment horizontal="right"/>
    </xf>
    <xf numFmtId="4" fontId="1" fillId="4" borderId="4" xfId="0" applyNumberFormat="1" applyFont="1" applyFill="1" applyBorder="1" applyAlignment="1">
      <alignment horizontal="right"/>
    </xf>
    <xf numFmtId="0" fontId="1" fillId="0" borderId="4" xfId="0" applyFont="1" applyBorder="1" applyAlignment="1">
      <alignment horizontal="right"/>
    </xf>
    <xf numFmtId="4" fontId="1" fillId="0" borderId="1" xfId="0" applyNumberFormat="1" applyFont="1" applyBorder="1" applyAlignment="1">
      <alignment horizontal="right"/>
    </xf>
    <xf numFmtId="4" fontId="1" fillId="0" borderId="4" xfId="0" applyNumberFormat="1" applyFont="1" applyBorder="1" applyAlignment="1">
      <alignment horizontal="right"/>
    </xf>
    <xf numFmtId="3" fontId="1" fillId="0" borderId="4" xfId="0" applyNumberFormat="1" applyFont="1" applyBorder="1" applyAlignment="1">
      <alignment horizontal="right"/>
    </xf>
    <xf numFmtId="0" fontId="1" fillId="4" borderId="4" xfId="0" applyFont="1" applyFill="1" applyBorder="1" applyAlignment="1">
      <alignment horizontal="left"/>
    </xf>
    <xf numFmtId="0" fontId="14" fillId="4" borderId="4" xfId="0" applyFont="1" applyFill="1" applyBorder="1" applyAlignment="1">
      <alignment wrapText="1"/>
    </xf>
    <xf numFmtId="0" fontId="1" fillId="0" borderId="4" xfId="0" applyFont="1" applyBorder="1" applyAlignment="1">
      <alignment horizontal="right" wrapText="1"/>
    </xf>
    <xf numFmtId="3" fontId="1" fillId="4" borderId="4" xfId="0" applyNumberFormat="1" applyFont="1" applyFill="1" applyBorder="1" applyAlignment="1">
      <alignment horizontal="right" wrapText="1"/>
    </xf>
    <xf numFmtId="165" fontId="1" fillId="4" borderId="4" xfId="0" applyNumberFormat="1" applyFont="1" applyFill="1" applyBorder="1" applyAlignment="1">
      <alignment horizontal="right"/>
    </xf>
    <xf numFmtId="0" fontId="1" fillId="4" borderId="4" xfId="0" applyFont="1" applyFill="1" applyBorder="1"/>
    <xf numFmtId="0" fontId="2" fillId="0" borderId="4" xfId="0" applyFont="1" applyBorder="1" applyAlignment="1">
      <alignment wrapText="1"/>
    </xf>
    <xf numFmtId="4" fontId="1" fillId="4" borderId="4" xfId="0" applyNumberFormat="1" applyFont="1" applyFill="1" applyBorder="1" applyAlignment="1">
      <alignment horizontal="right" wrapText="1"/>
    </xf>
    <xf numFmtId="0" fontId="1" fillId="4" borderId="7" xfId="0" applyFont="1" applyFill="1" applyBorder="1" applyAlignment="1">
      <alignment horizontal="left" wrapText="1"/>
    </xf>
    <xf numFmtId="0" fontId="14" fillId="2" borderId="7" xfId="0" applyFont="1" applyFill="1" applyBorder="1" applyAlignment="1">
      <alignment horizontal="left"/>
    </xf>
    <xf numFmtId="0" fontId="14" fillId="2" borderId="8" xfId="0" applyFont="1" applyFill="1" applyBorder="1" applyAlignment="1">
      <alignment horizontal="left"/>
    </xf>
    <xf numFmtId="0" fontId="1" fillId="2" borderId="8" xfId="0" applyFont="1" applyFill="1" applyBorder="1" applyAlignment="1">
      <alignment horizontal="left"/>
    </xf>
    <xf numFmtId="4" fontId="1" fillId="2" borderId="8" xfId="0" applyNumberFormat="1" applyFont="1" applyFill="1" applyBorder="1" applyAlignment="1">
      <alignment horizontal="left"/>
    </xf>
    <xf numFmtId="0" fontId="1" fillId="2" borderId="8" xfId="0" applyFont="1" applyFill="1" applyBorder="1"/>
    <xf numFmtId="4" fontId="1" fillId="2" borderId="4" xfId="0" applyNumberFormat="1" applyFont="1" applyFill="1" applyBorder="1"/>
    <xf numFmtId="4" fontId="1" fillId="0" borderId="0" xfId="0" applyNumberFormat="1" applyFont="1"/>
    <xf numFmtId="0" fontId="21" fillId="0" borderId="4" xfId="0" applyFont="1" applyBorder="1" applyAlignment="1">
      <alignment wrapText="1"/>
    </xf>
    <xf numFmtId="0" fontId="21" fillId="0" borderId="0" xfId="0" applyFont="1"/>
    <xf numFmtId="0" fontId="3" fillId="0" borderId="0" xfId="0" applyFont="1" applyAlignment="1">
      <alignment horizontal="center" vertical="center"/>
    </xf>
    <xf numFmtId="0" fontId="0" fillId="0" borderId="0" xfId="0"/>
    <xf numFmtId="0" fontId="7" fillId="0" borderId="0" xfId="0" applyFont="1" applyAlignment="1">
      <alignment horizontal="left" vertical="center" wrapText="1"/>
    </xf>
    <xf numFmtId="0" fontId="1" fillId="2" borderId="1" xfId="0" applyFont="1" applyFill="1" applyBorder="1" applyAlignment="1">
      <alignment horizontal="center" vertical="center" wrapText="1"/>
    </xf>
    <xf numFmtId="0" fontId="13" fillId="0" borderId="2" xfId="0" applyFont="1" applyBorder="1"/>
    <xf numFmtId="0" fontId="1" fillId="3" borderId="1" xfId="0" applyFont="1" applyFill="1" applyBorder="1" applyAlignment="1">
      <alignment horizontal="center"/>
    </xf>
    <xf numFmtId="0" fontId="13" fillId="0" borderId="3"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tabSelected="1" topLeftCell="E1" zoomScale="112" zoomScaleNormal="112" workbookViewId="0">
      <selection activeCell="I13" sqref="I13"/>
    </sheetView>
  </sheetViews>
  <sheetFormatPr defaultColWidth="14.44140625" defaultRowHeight="15" customHeight="1" x14ac:dyDescent="0.3"/>
  <cols>
    <col min="1" max="1" width="8.6640625" customWidth="1"/>
    <col min="2" max="2" width="23" customWidth="1"/>
    <col min="3" max="3" width="58.109375" customWidth="1"/>
    <col min="4" max="4" width="36.44140625" customWidth="1"/>
    <col min="5" max="5" width="17.44140625" customWidth="1"/>
    <col min="6" max="6" width="13.6640625" customWidth="1"/>
    <col min="7" max="7" width="13.109375" customWidth="1"/>
    <col min="8" max="8" width="19.44140625" customWidth="1"/>
    <col min="9" max="9" width="10.109375" customWidth="1"/>
    <col min="10" max="10" width="15.44140625" customWidth="1"/>
    <col min="11" max="11" width="12.44140625" customWidth="1"/>
    <col min="12" max="12" width="19.33203125" customWidth="1"/>
    <col min="13" max="13" width="15.6640625" customWidth="1"/>
    <col min="14" max="14" width="19.33203125" customWidth="1"/>
    <col min="15" max="15" width="14.88671875" customWidth="1"/>
    <col min="16" max="16" width="13.6640625" customWidth="1"/>
    <col min="17" max="17" width="13.109375" customWidth="1"/>
    <col min="18" max="18" width="8.6640625" customWidth="1"/>
  </cols>
  <sheetData>
    <row r="1" spans="1:18" ht="14.4" x14ac:dyDescent="0.3">
      <c r="D1" s="1"/>
    </row>
    <row r="2" spans="1:18" ht="18" x14ac:dyDescent="0.35">
      <c r="A2" s="2"/>
      <c r="B2" s="2"/>
      <c r="C2" s="2"/>
      <c r="D2" s="1"/>
      <c r="E2" s="3"/>
      <c r="F2" s="56"/>
      <c r="G2" s="57"/>
      <c r="H2" s="4" t="s">
        <v>48</v>
      </c>
      <c r="I2" s="3"/>
      <c r="J2" s="2"/>
      <c r="N2" s="5"/>
      <c r="O2" s="3"/>
      <c r="P2" s="3"/>
    </row>
    <row r="3" spans="1:18" ht="18" x14ac:dyDescent="0.35">
      <c r="A3" s="2"/>
      <c r="B3" s="2"/>
      <c r="C3" s="2"/>
      <c r="D3" s="1"/>
      <c r="E3" s="3"/>
      <c r="F3" s="6"/>
      <c r="G3" s="6"/>
      <c r="H3" s="55" t="s">
        <v>49</v>
      </c>
      <c r="I3" s="3"/>
      <c r="J3" s="6"/>
      <c r="N3" s="3"/>
      <c r="O3" s="3"/>
      <c r="P3" s="3"/>
    </row>
    <row r="4" spans="1:18" ht="18" x14ac:dyDescent="0.35">
      <c r="A4" s="7"/>
      <c r="B4" s="8" t="s">
        <v>0</v>
      </c>
      <c r="C4" s="9"/>
      <c r="D4" s="10"/>
      <c r="E4" s="11"/>
      <c r="F4" s="6"/>
      <c r="G4" s="6"/>
      <c r="H4" s="12"/>
      <c r="I4" s="12"/>
      <c r="J4" s="6"/>
      <c r="N4" s="5"/>
      <c r="O4" s="13"/>
      <c r="P4" s="3"/>
    </row>
    <row r="5" spans="1:18" ht="18" x14ac:dyDescent="0.35">
      <c r="A5" s="7"/>
      <c r="B5" s="7"/>
      <c r="C5" s="7"/>
      <c r="D5" s="10"/>
      <c r="E5" s="14"/>
      <c r="F5" s="6"/>
      <c r="G5" s="6"/>
      <c r="H5" s="12"/>
      <c r="I5" s="12"/>
      <c r="J5" s="6"/>
      <c r="N5" s="5"/>
      <c r="O5" s="13"/>
      <c r="P5" s="3"/>
    </row>
    <row r="6" spans="1:18" ht="40.5" customHeight="1" x14ac:dyDescent="0.3">
      <c r="A6" s="7"/>
      <c r="B6" s="58" t="s">
        <v>1</v>
      </c>
      <c r="C6" s="57"/>
      <c r="D6" s="57"/>
      <c r="E6" s="57"/>
      <c r="F6" s="57"/>
      <c r="G6" s="57"/>
      <c r="H6" s="57"/>
      <c r="I6" s="57"/>
      <c r="J6" s="57"/>
      <c r="K6" s="57"/>
      <c r="L6" s="57"/>
      <c r="M6" s="57"/>
      <c r="N6" s="57"/>
      <c r="O6" s="57"/>
      <c r="P6" s="3"/>
    </row>
    <row r="7" spans="1:18" ht="18" x14ac:dyDescent="0.35">
      <c r="A7" s="7"/>
      <c r="B7" s="7"/>
      <c r="C7" s="7"/>
      <c r="D7" s="10"/>
      <c r="E7" s="14"/>
      <c r="F7" s="6"/>
      <c r="G7" s="6"/>
      <c r="H7" s="12"/>
      <c r="I7" s="12"/>
      <c r="J7" s="6"/>
      <c r="N7" s="5"/>
      <c r="O7" s="13"/>
      <c r="P7" s="3"/>
    </row>
    <row r="8" spans="1:18" ht="18" x14ac:dyDescent="0.35">
      <c r="A8" s="7"/>
      <c r="B8" s="7" t="s">
        <v>47</v>
      </c>
      <c r="C8" s="7"/>
      <c r="D8" s="10"/>
      <c r="E8" s="14"/>
      <c r="F8" s="6"/>
      <c r="G8" s="6"/>
      <c r="H8" s="12"/>
      <c r="I8" s="12"/>
      <c r="J8" s="6"/>
      <c r="N8" s="5"/>
      <c r="O8" s="13"/>
      <c r="P8" s="3"/>
    </row>
    <row r="9" spans="1:18" ht="18" x14ac:dyDescent="0.35">
      <c r="A9" s="7"/>
      <c r="B9" s="7"/>
      <c r="C9" s="7"/>
      <c r="D9" s="10"/>
      <c r="E9" s="14"/>
      <c r="F9" s="6"/>
      <c r="G9" s="6"/>
      <c r="H9" s="5"/>
      <c r="I9" s="13"/>
      <c r="J9" s="6"/>
      <c r="N9" s="5"/>
      <c r="O9" s="13"/>
      <c r="P9" s="3"/>
    </row>
    <row r="10" spans="1:18" ht="14.4" x14ac:dyDescent="0.3">
      <c r="A10" s="2"/>
      <c r="B10" s="15"/>
      <c r="C10" s="15"/>
      <c r="D10" s="15"/>
      <c r="E10" s="15"/>
      <c r="F10" s="15"/>
      <c r="G10" s="15"/>
      <c r="H10" s="15"/>
      <c r="I10" s="15"/>
      <c r="J10" s="15"/>
      <c r="K10" s="15"/>
      <c r="L10" s="15"/>
      <c r="M10" s="15"/>
      <c r="N10" s="16"/>
      <c r="O10" s="16"/>
    </row>
    <row r="11" spans="1:18" ht="43.5" customHeight="1" x14ac:dyDescent="0.3">
      <c r="A11" s="2"/>
      <c r="B11" s="59" t="s">
        <v>2</v>
      </c>
      <c r="C11" s="60"/>
      <c r="D11" s="17"/>
      <c r="E11" s="18"/>
      <c r="F11" s="19"/>
      <c r="O11" s="61" t="s">
        <v>3</v>
      </c>
      <c r="P11" s="62"/>
      <c r="Q11" s="60"/>
    </row>
    <row r="12" spans="1:18" ht="162.75" customHeight="1" x14ac:dyDescent="0.3">
      <c r="A12" s="20" t="s">
        <v>4</v>
      </c>
      <c r="B12" s="21" t="s">
        <v>5</v>
      </c>
      <c r="C12" s="21" t="s">
        <v>6</v>
      </c>
      <c r="D12" s="22" t="s">
        <v>7</v>
      </c>
      <c r="E12" s="23" t="s">
        <v>8</v>
      </c>
      <c r="F12" s="24" t="s">
        <v>9</v>
      </c>
      <c r="G12" s="24" t="s">
        <v>10</v>
      </c>
      <c r="H12" s="25" t="s">
        <v>11</v>
      </c>
      <c r="I12" s="26" t="s">
        <v>12</v>
      </c>
      <c r="J12" s="26" t="s">
        <v>13</v>
      </c>
      <c r="K12" s="26" t="s">
        <v>14</v>
      </c>
      <c r="L12" s="26" t="s">
        <v>15</v>
      </c>
      <c r="M12" s="26" t="s">
        <v>16</v>
      </c>
      <c r="N12" s="26" t="s">
        <v>17</v>
      </c>
      <c r="O12" s="27" t="s">
        <v>18</v>
      </c>
      <c r="P12" s="27" t="s">
        <v>19</v>
      </c>
      <c r="Q12" s="27" t="s">
        <v>20</v>
      </c>
      <c r="R12" s="25" t="s">
        <v>21</v>
      </c>
    </row>
    <row r="13" spans="1:18" ht="137.25" customHeight="1" x14ac:dyDescent="0.3">
      <c r="A13" s="28">
        <v>1</v>
      </c>
      <c r="B13" s="29" t="s">
        <v>22</v>
      </c>
      <c r="C13" s="30" t="s">
        <v>36</v>
      </c>
      <c r="D13" s="54"/>
      <c r="E13" s="31"/>
      <c r="F13" s="32">
        <v>2</v>
      </c>
      <c r="G13" s="32" t="s">
        <v>23</v>
      </c>
      <c r="H13" s="33"/>
      <c r="I13" s="34"/>
      <c r="J13" s="35">
        <f>SUM(H13*I13)/100</f>
        <v>0</v>
      </c>
      <c r="K13" s="36">
        <f>SUM(H13+J13)</f>
        <v>0</v>
      </c>
      <c r="L13" s="36">
        <f>SUM(F13*H13)</f>
        <v>0</v>
      </c>
      <c r="M13" s="36">
        <f>SUM(L13*I13)/100</f>
        <v>0</v>
      </c>
      <c r="N13" s="36">
        <f>SUM(L13:M13)</f>
        <v>0</v>
      </c>
      <c r="O13" s="36"/>
      <c r="P13" s="37"/>
      <c r="Q13" s="36">
        <f>SUM(H13*P13)</f>
        <v>0</v>
      </c>
      <c r="R13" s="38" t="s">
        <v>41</v>
      </c>
    </row>
    <row r="14" spans="1:18" ht="144" customHeight="1" x14ac:dyDescent="0.3">
      <c r="A14" s="28">
        <v>2</v>
      </c>
      <c r="B14" s="29" t="s">
        <v>22</v>
      </c>
      <c r="C14" s="30" t="s">
        <v>35</v>
      </c>
      <c r="D14" s="54"/>
      <c r="E14" s="31"/>
      <c r="F14" s="32">
        <v>4</v>
      </c>
      <c r="G14" s="32" t="s">
        <v>23</v>
      </c>
      <c r="H14" s="33"/>
      <c r="I14" s="34"/>
      <c r="J14" s="35">
        <f t="shared" ref="J14:J22" si="0">SUM(H14*I14)/100</f>
        <v>0</v>
      </c>
      <c r="K14" s="36">
        <f t="shared" ref="K14:K22" si="1">SUM(H14+J14)</f>
        <v>0</v>
      </c>
      <c r="L14" s="36">
        <f t="shared" ref="L14:L22" si="2">SUM(F14*H14)</f>
        <v>0</v>
      </c>
      <c r="M14" s="36">
        <f t="shared" ref="M14:M22" si="3">SUM(L14*I14)/100</f>
        <v>0</v>
      </c>
      <c r="N14" s="36">
        <f t="shared" ref="N14:N22" si="4">SUM(L14:M14)</f>
        <v>0</v>
      </c>
      <c r="O14" s="36"/>
      <c r="P14" s="37"/>
      <c r="Q14" s="36">
        <f t="shared" ref="Q14:Q22" si="5">SUM(H14*P14)</f>
        <v>0</v>
      </c>
      <c r="R14" s="38" t="s">
        <v>42</v>
      </c>
    </row>
    <row r="15" spans="1:18" ht="138" customHeight="1" x14ac:dyDescent="0.3">
      <c r="A15" s="28">
        <v>3</v>
      </c>
      <c r="B15" s="29" t="s">
        <v>24</v>
      </c>
      <c r="C15" s="30" t="s">
        <v>46</v>
      </c>
      <c r="D15" s="54"/>
      <c r="E15" s="31"/>
      <c r="F15" s="32">
        <v>1</v>
      </c>
      <c r="G15" s="32" t="s">
        <v>23</v>
      </c>
      <c r="H15" s="33"/>
      <c r="I15" s="34"/>
      <c r="J15" s="35">
        <f t="shared" si="0"/>
        <v>0</v>
      </c>
      <c r="K15" s="36">
        <f t="shared" si="1"/>
        <v>0</v>
      </c>
      <c r="L15" s="36">
        <f t="shared" si="2"/>
        <v>0</v>
      </c>
      <c r="M15" s="36">
        <f t="shared" si="3"/>
        <v>0</v>
      </c>
      <c r="N15" s="36">
        <f t="shared" si="4"/>
        <v>0</v>
      </c>
      <c r="O15" s="36"/>
      <c r="P15" s="37"/>
      <c r="Q15" s="36">
        <f t="shared" si="5"/>
        <v>0</v>
      </c>
      <c r="R15" s="38" t="s">
        <v>41</v>
      </c>
    </row>
    <row r="16" spans="1:18" ht="177" customHeight="1" x14ac:dyDescent="0.3">
      <c r="A16" s="28">
        <v>4</v>
      </c>
      <c r="B16" s="39" t="s">
        <v>25</v>
      </c>
      <c r="C16" s="30" t="s">
        <v>34</v>
      </c>
      <c r="D16" s="44"/>
      <c r="E16" s="40"/>
      <c r="F16" s="41">
        <v>34</v>
      </c>
      <c r="G16" s="32" t="s">
        <v>23</v>
      </c>
      <c r="H16" s="42"/>
      <c r="I16" s="34"/>
      <c r="J16" s="35">
        <f t="shared" si="0"/>
        <v>0</v>
      </c>
      <c r="K16" s="36">
        <f t="shared" si="1"/>
        <v>0</v>
      </c>
      <c r="L16" s="36">
        <f t="shared" si="2"/>
        <v>0</v>
      </c>
      <c r="M16" s="36">
        <f t="shared" si="3"/>
        <v>0</v>
      </c>
      <c r="N16" s="36">
        <f t="shared" si="4"/>
        <v>0</v>
      </c>
      <c r="O16" s="36"/>
      <c r="P16" s="37"/>
      <c r="Q16" s="36">
        <f t="shared" si="5"/>
        <v>0</v>
      </c>
      <c r="R16" s="38" t="s">
        <v>40</v>
      </c>
    </row>
    <row r="17" spans="1:18" ht="230.25" customHeight="1" x14ac:dyDescent="0.3">
      <c r="A17" s="28">
        <v>5</v>
      </c>
      <c r="B17" s="39" t="s">
        <v>26</v>
      </c>
      <c r="C17" s="30" t="s">
        <v>32</v>
      </c>
      <c r="D17" s="44"/>
      <c r="E17" s="40"/>
      <c r="F17" s="32">
        <v>1</v>
      </c>
      <c r="G17" s="32" t="s">
        <v>23</v>
      </c>
      <c r="H17" s="42"/>
      <c r="I17" s="34"/>
      <c r="J17" s="35">
        <f t="shared" si="0"/>
        <v>0</v>
      </c>
      <c r="K17" s="36">
        <f t="shared" si="1"/>
        <v>0</v>
      </c>
      <c r="L17" s="36">
        <f t="shared" si="2"/>
        <v>0</v>
      </c>
      <c r="M17" s="36">
        <f t="shared" si="3"/>
        <v>0</v>
      </c>
      <c r="N17" s="36">
        <f t="shared" si="4"/>
        <v>0</v>
      </c>
      <c r="O17" s="36"/>
      <c r="P17" s="37"/>
      <c r="Q17" s="36">
        <f t="shared" si="5"/>
        <v>0</v>
      </c>
      <c r="R17" s="43" t="s">
        <v>41</v>
      </c>
    </row>
    <row r="18" spans="1:18" ht="237.75" customHeight="1" x14ac:dyDescent="0.3">
      <c r="A18" s="28">
        <v>6</v>
      </c>
      <c r="B18" s="39" t="s">
        <v>27</v>
      </c>
      <c r="C18" s="30" t="s">
        <v>33</v>
      </c>
      <c r="D18" s="44"/>
      <c r="E18" s="40"/>
      <c r="F18" s="32">
        <v>2</v>
      </c>
      <c r="G18" s="32" t="s">
        <v>23</v>
      </c>
      <c r="H18" s="45"/>
      <c r="I18" s="34"/>
      <c r="J18" s="35">
        <f t="shared" si="0"/>
        <v>0</v>
      </c>
      <c r="K18" s="36">
        <f t="shared" si="1"/>
        <v>0</v>
      </c>
      <c r="L18" s="36">
        <f t="shared" si="2"/>
        <v>0</v>
      </c>
      <c r="M18" s="36">
        <f t="shared" si="3"/>
        <v>0</v>
      </c>
      <c r="N18" s="36">
        <f t="shared" si="4"/>
        <v>0</v>
      </c>
      <c r="O18" s="36"/>
      <c r="P18" s="37"/>
      <c r="Q18" s="36">
        <f t="shared" si="5"/>
        <v>0</v>
      </c>
      <c r="R18" s="43" t="s">
        <v>39</v>
      </c>
    </row>
    <row r="19" spans="1:18" ht="119.25" customHeight="1" x14ac:dyDescent="0.3">
      <c r="A19" s="28">
        <v>7</v>
      </c>
      <c r="B19" s="39" t="s">
        <v>28</v>
      </c>
      <c r="C19" s="46" t="s">
        <v>44</v>
      </c>
      <c r="D19" s="44"/>
      <c r="E19" s="40"/>
      <c r="F19" s="32">
        <v>1</v>
      </c>
      <c r="G19" s="32" t="s">
        <v>23</v>
      </c>
      <c r="H19" s="45"/>
      <c r="I19" s="34"/>
      <c r="J19" s="35">
        <f t="shared" si="0"/>
        <v>0</v>
      </c>
      <c r="K19" s="36">
        <f t="shared" si="1"/>
        <v>0</v>
      </c>
      <c r="L19" s="36">
        <f t="shared" si="2"/>
        <v>0</v>
      </c>
      <c r="M19" s="36">
        <f t="shared" si="3"/>
        <v>0</v>
      </c>
      <c r="N19" s="36">
        <f t="shared" si="4"/>
        <v>0</v>
      </c>
      <c r="O19" s="36"/>
      <c r="P19" s="37"/>
      <c r="Q19" s="36">
        <f t="shared" si="5"/>
        <v>0</v>
      </c>
      <c r="R19" s="43" t="s">
        <v>41</v>
      </c>
    </row>
    <row r="20" spans="1:18" ht="118.5" customHeight="1" x14ac:dyDescent="0.3">
      <c r="A20" s="28">
        <v>8</v>
      </c>
      <c r="B20" s="39" t="s">
        <v>28</v>
      </c>
      <c r="C20" s="46" t="s">
        <v>45</v>
      </c>
      <c r="D20" s="44"/>
      <c r="E20" s="40"/>
      <c r="F20" s="32">
        <v>1</v>
      </c>
      <c r="G20" s="32" t="s">
        <v>23</v>
      </c>
      <c r="H20" s="45"/>
      <c r="I20" s="34"/>
      <c r="J20" s="35">
        <f t="shared" si="0"/>
        <v>0</v>
      </c>
      <c r="K20" s="36">
        <f t="shared" si="1"/>
        <v>0</v>
      </c>
      <c r="L20" s="36">
        <f t="shared" si="2"/>
        <v>0</v>
      </c>
      <c r="M20" s="36">
        <f t="shared" si="3"/>
        <v>0</v>
      </c>
      <c r="N20" s="36">
        <f t="shared" si="4"/>
        <v>0</v>
      </c>
      <c r="O20" s="36"/>
      <c r="P20" s="37"/>
      <c r="Q20" s="36">
        <f t="shared" si="5"/>
        <v>0</v>
      </c>
      <c r="R20" s="43" t="s">
        <v>41</v>
      </c>
    </row>
    <row r="21" spans="1:18" ht="66" customHeight="1" x14ac:dyDescent="0.3">
      <c r="A21" s="28">
        <v>9</v>
      </c>
      <c r="B21" s="39" t="s">
        <v>29</v>
      </c>
      <c r="C21" s="30" t="s">
        <v>43</v>
      </c>
      <c r="D21" s="44"/>
      <c r="E21" s="40"/>
      <c r="F21" s="32">
        <v>7</v>
      </c>
      <c r="G21" s="32" t="s">
        <v>23</v>
      </c>
      <c r="H21" s="45"/>
      <c r="I21" s="34"/>
      <c r="J21" s="35">
        <f t="shared" si="0"/>
        <v>0</v>
      </c>
      <c r="K21" s="36">
        <f t="shared" si="1"/>
        <v>0</v>
      </c>
      <c r="L21" s="36">
        <f t="shared" si="2"/>
        <v>0</v>
      </c>
      <c r="M21" s="36">
        <f t="shared" si="3"/>
        <v>0</v>
      </c>
      <c r="N21" s="36">
        <f t="shared" si="4"/>
        <v>0</v>
      </c>
      <c r="O21" s="36"/>
      <c r="P21" s="37"/>
      <c r="Q21" s="36">
        <f t="shared" si="5"/>
        <v>0</v>
      </c>
      <c r="R21" s="43" t="s">
        <v>41</v>
      </c>
    </row>
    <row r="22" spans="1:18" ht="106.5" customHeight="1" x14ac:dyDescent="0.3">
      <c r="A22" s="28">
        <v>10</v>
      </c>
      <c r="B22" s="39" t="s">
        <v>30</v>
      </c>
      <c r="C22" s="30" t="s">
        <v>37</v>
      </c>
      <c r="D22" s="44"/>
      <c r="E22" s="40"/>
      <c r="F22" s="32">
        <v>6</v>
      </c>
      <c r="G22" s="32" t="s">
        <v>23</v>
      </c>
      <c r="H22" s="45"/>
      <c r="I22" s="34"/>
      <c r="J22" s="35">
        <f t="shared" si="0"/>
        <v>0</v>
      </c>
      <c r="K22" s="36">
        <f t="shared" si="1"/>
        <v>0</v>
      </c>
      <c r="L22" s="36">
        <f t="shared" si="2"/>
        <v>0</v>
      </c>
      <c r="M22" s="36">
        <f t="shared" si="3"/>
        <v>0</v>
      </c>
      <c r="N22" s="36">
        <f t="shared" si="4"/>
        <v>0</v>
      </c>
      <c r="O22" s="36"/>
      <c r="P22" s="37"/>
      <c r="Q22" s="36">
        <f t="shared" si="5"/>
        <v>0</v>
      </c>
      <c r="R22" s="43" t="s">
        <v>38</v>
      </c>
    </row>
    <row r="23" spans="1:18" ht="30" customHeight="1" x14ac:dyDescent="0.3">
      <c r="B23" s="47" t="s">
        <v>31</v>
      </c>
      <c r="C23" s="48"/>
      <c r="D23" s="48"/>
      <c r="E23" s="49"/>
      <c r="F23" s="49"/>
      <c r="G23" s="49"/>
      <c r="H23" s="50"/>
      <c r="I23" s="51"/>
      <c r="J23" s="51"/>
      <c r="K23" s="51"/>
      <c r="L23" s="52">
        <f t="shared" ref="L23:N23" si="6">SUM(L13:L22)</f>
        <v>0</v>
      </c>
      <c r="M23" s="52">
        <f t="shared" si="6"/>
        <v>0</v>
      </c>
      <c r="N23" s="52">
        <f t="shared" si="6"/>
        <v>0</v>
      </c>
    </row>
    <row r="24" spans="1:18" ht="15.75" customHeight="1" x14ac:dyDescent="0.3">
      <c r="D24" s="1"/>
      <c r="L24" s="53"/>
    </row>
    <row r="25" spans="1:18" ht="15.75" customHeight="1" x14ac:dyDescent="0.3">
      <c r="D25" s="1"/>
    </row>
  </sheetData>
  <mergeCells count="4">
    <mergeCell ref="F2:G2"/>
    <mergeCell ref="B6:O6"/>
    <mergeCell ref="B11:C11"/>
    <mergeCell ref="O11:Q11"/>
  </mergeCells>
  <pageMargins left="0.7" right="0.7" top="0.78740157499999996" bottom="0.78740157499999996" header="0" footer="0"/>
  <pageSetup paperSize="9" orientation="landscape" r:id="rId1"/>
  <colBreaks count="1" manualBreakCount="1">
    <brk id="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Výzva č. 2 NÁBYTEK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dc:creator>
  <cp:lastModifiedBy>Jakub Hurt</cp:lastModifiedBy>
  <dcterms:created xsi:type="dcterms:W3CDTF">2022-10-31T14:01:21Z</dcterms:created>
  <dcterms:modified xsi:type="dcterms:W3CDTF">2024-02-28T12:57:18Z</dcterms:modified>
</cp:coreProperties>
</file>