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211"/>
  <workbookPr/>
  <bookViews>
    <workbookView xWindow="0" yWindow="500" windowWidth="60160" windowHeight="3182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<sst xmlns="http://schemas.openxmlformats.org/spreadsheetml/2006/main" count="45" uniqueCount="33">
  <si>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</si>
  <si>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</si>
  <si>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</si>
  <si>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</si>
  <si>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</si>
  <si>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</si>
  <si>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</si>
  <si>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</si>
  <si>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</si>
  <si>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</si>
  <si>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</si>
  <si>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</si>
  <si>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</si>
  <si>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</si>
  <si>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</si>
  <si>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</si>
  <si>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</si>
  <si>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</si>
  <si>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</si>
  <si>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</si>
  <si>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30125110-5 – Tonery pro laserové tiskárny/faxové přístroje</t>
  </si>
  <si>
    <t>Tonery IPS</t>
  </si>
  <si>
    <t>FSV UK
U Kříže 8, 158 00 Praha 5</t>
  </si>
  <si>
    <r>
      <t xml:space="preserve">Výzva </t>
    </r>
    <r>
      <rPr>
        <b/>
        <sz val="14"/>
        <rFont val="Arial"/>
        <family val="2"/>
      </rPr>
      <t>č. 53</t>
    </r>
    <r>
      <rPr>
        <b/>
        <sz val="14"/>
        <color rgb="FF000000"/>
        <rFont val="Arial"/>
        <family val="2"/>
      </rPr>
      <t xml:space="preserve"> v DNS „UK FSV – „DNS dodávky standardní techniky ICT 2022 až 2024“ - Fakulta sociálních věd Univerzity Karlovy  
Příloha č. 1 – Technická specifikace cenová nabídka</t>
    </r>
  </si>
  <si>
    <t>Tiskárna IKSŽ</t>
  </si>
  <si>
    <t>Černobílá laserová multifunkční tiskárna (Např. Canon i-SENSYS MF453dw)
Technologie Laserová
Tiskové rozlišení min. 1200 x 1200 DPI 
Rozlišení scanneru min. 600x600 DPI
Rychlost tisku min. 38 stran/min
Vstupní zásobník min. 550 listů
Formát tisku min. A6,A5,A4
Připojení min. LAN, USB, WiFi
Výbava: duplex, dotykový displej, AirPrint, USB, automatické oboustranné skenování
Součástí dodávky min.: tiskárna, toner, instalační kabely
Záruka: min. 2 roky (cena nesmí překročit 8 500,- Kč bez DPH/ ks)</t>
  </si>
  <si>
    <t>Toner Samsung MLT-D116L originální toner
Barva černá
Nesmí být alternativní ani použitý 
Výtěžnost až 1800 stran
Pro tiskárnu Samsung SL-M2020
Záruka min. 2 roky
Cena nesmí přesáhnout 1 529,- Kč bez DPH</t>
  </si>
  <si>
    <t>Toner HP 203X purpurový originální toner
Barva purpurová
Nesmí být alternativní ani použitý 
Výtěžnost až 2500 stran
Pro tiskárnu HP LaserJet Pro M254
Záruka min. 2 roky
Cena nesmí přesáhnout 2 2314,- Kč bez DPH</t>
  </si>
  <si>
    <t>Toner HP 203X azurový originální toner
Barva azurová 
Nesmí být alternativní ani použitý 
Výtěžnost až 2500 stran
Pro tiskárnu HP LaserJet Pro M254
Záruka min. 2 roky
Cena nesmí přesáhnout 2 314,- Kč bez DPH</t>
  </si>
  <si>
    <t>Toner HP 203X žlutý originální toner
Barva žlutá 
Nesmí být alternativní ani použitý 
Výtěžnost až 2500 stran
Pro tiskárnu HP LaserJet Pro M254
Záruka min. 2 roky
Cena nesmí přesáhnout 2 314,- Kč bez DPH</t>
  </si>
  <si>
    <t>Toner HP 203A černý originální toner
Barva černý 
Nesmí být alternativní ani použitý 
Výtěžnost až 1400 stran
Pro tiskárnu HP LaserJet Pro M254
Záruka min. 2 roky
Cena nesmí přesáhnout 1 570,- Kč bez DPH</t>
  </si>
  <si>
    <t>FSV UK
Celetná 20, 110 00 Praha 1</t>
  </si>
  <si>
    <t>30232110-8 - Laserové tiskárny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</si>
</sst>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10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3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4" fillId="0" borderId="1" xfId="0" applyFont="1" applyBorder="1" applyAlignment="1">
      <alignment horizontal="center" vertical="top"/>
    </xf>
    <xf numFmtId="166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165" fontId="0" fillId="0" borderId="0" xfId="0" applyNumberFormat="1"/>
    <xf numFmtId="165" fontId="4" fillId="0" borderId="9" xfId="0" applyNumberFormat="1" applyFont="1" applyBorder="1" applyAlignment="1">
      <alignment vertical="top"/>
    </xf>
    <xf numFmtId="0" fontId="0" fillId="3" borderId="1" xfId="0" applyFont="1" applyFill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/>
    <xf numFmtId="0" fontId="6" fillId="0" borderId="2" xfId="0" applyFont="1" applyBorder="1" applyAlignment="1">
      <alignment horizontal="right" wrapText="1"/>
    </xf>
    <xf numFmtId="0" fontId="1" fillId="0" borderId="1" xfId="0" applyFont="1" applyBorder="1"/>
    <xf numFmtId="166" fontId="6" fillId="0" borderId="1" xfId="0" applyNumberFormat="1" applyFont="1" applyBorder="1" applyAlignment="1">
      <alignment horizontal="left"/>
    </xf>
    <xf numFmtId="166" fontId="1" fillId="0" borderId="1" xfId="0" applyNumberFormat="1" applyFont="1" applyBorder="1"/>
    <xf numFmtId="0" fontId="6" fillId="0" borderId="10" xfId="0" applyFont="1" applyBorder="1" applyAlignment="1">
      <alignment horizontal="right"/>
    </xf>
    <xf numFmtId="0" fontId="1" fillId="0" borderId="7" xfId="0" applyFont="1" applyBorder="1"/>
    <xf numFmtId="166" fontId="6" fillId="0" borderId="7" xfId="0" applyNumberFormat="1" applyFont="1" applyBorder="1" applyAlignment="1">
      <alignment horizontal="left"/>
    </xf>
    <xf numFmtId="166" fontId="1" fillId="0" borderId="7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20"/>
  <sheetViews>
    <sheetView tabSelected="1" zoomScale="140" zoomScaleNormal="140" workbookViewId="0" topLeftCell="A1">
      <selection activeCell="C4" sqref="C4"/>
    </sheetView>
  </sheetViews>
  <sheetFormatPr defaultColWidth="14.57421875" defaultRowHeight="15" customHeight="1"/>
  <cols>
    <col min="1" max="1" width="3.421875" style="0" customWidth="1"/>
    <col min="2" max="2" width="25.28125" style="0" customWidth="1"/>
    <col min="3" max="3" width="107.421875" style="0" customWidth="1"/>
    <col min="4" max="5" width="54.28125" style="0" customWidth="1"/>
    <col min="6" max="6" width="7.421875" style="0" customWidth="1"/>
    <col min="10" max="11" width="16.00390625" style="0" customWidth="1"/>
  </cols>
  <sheetData>
    <row r="1" spans="1:12" ht="51.75" customHeight="1" thickBot="1">
      <c r="A1" s="25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29" ht="46.5" customHeight="1">
      <c r="A2" s="11"/>
      <c r="B2" s="8" t="s">
        <v>0</v>
      </c>
      <c r="C2" s="8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10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ht="98">
      <c r="A3" s="6">
        <v>1</v>
      </c>
      <c r="B3" s="20" t="s">
        <v>21</v>
      </c>
      <c r="C3" s="23" t="s">
        <v>26</v>
      </c>
      <c r="D3" s="5"/>
      <c r="E3" s="5"/>
      <c r="F3" s="18">
        <v>1</v>
      </c>
      <c r="G3" s="19"/>
      <c r="H3" s="22">
        <f>G3*1.21</f>
        <v>0</v>
      </c>
      <c r="I3" s="22">
        <f>H3*F3</f>
        <v>0</v>
      </c>
      <c r="J3" s="24" t="s">
        <v>22</v>
      </c>
      <c r="K3" s="12" t="s">
        <v>20</v>
      </c>
      <c r="L3" s="7">
        <v>240108</v>
      </c>
      <c r="M3" s="21"/>
      <c r="N3" s="21"/>
    </row>
    <row r="4" spans="1:14" ht="98">
      <c r="A4" s="6">
        <v>2</v>
      </c>
      <c r="B4" s="20" t="s">
        <v>21</v>
      </c>
      <c r="C4" s="23" t="s">
        <v>27</v>
      </c>
      <c r="D4" s="5"/>
      <c r="E4" s="5"/>
      <c r="F4" s="18">
        <v>2</v>
      </c>
      <c r="G4" s="19"/>
      <c r="H4" s="22">
        <f>G4*1.21</f>
        <v>0</v>
      </c>
      <c r="I4" s="22">
        <f>H4*F4</f>
        <v>0</v>
      </c>
      <c r="J4" s="24" t="s">
        <v>22</v>
      </c>
      <c r="K4" s="12" t="s">
        <v>20</v>
      </c>
      <c r="L4" s="7">
        <v>240108</v>
      </c>
      <c r="M4" s="21"/>
      <c r="N4" s="21"/>
    </row>
    <row r="5" spans="1:14" ht="98">
      <c r="A5" s="6">
        <v>3</v>
      </c>
      <c r="B5" s="20" t="s">
        <v>21</v>
      </c>
      <c r="C5" s="23" t="s">
        <v>28</v>
      </c>
      <c r="D5" s="5"/>
      <c r="E5" s="5"/>
      <c r="F5" s="18">
        <v>2</v>
      </c>
      <c r="G5" s="19"/>
      <c r="H5" s="22">
        <f aca="true" t="shared" si="0" ref="H5:H8">G5*1.21</f>
        <v>0</v>
      </c>
      <c r="I5" s="22">
        <f aca="true" t="shared" si="1" ref="I5:I8">H5*F5</f>
        <v>0</v>
      </c>
      <c r="J5" s="24" t="s">
        <v>22</v>
      </c>
      <c r="K5" s="12" t="s">
        <v>20</v>
      </c>
      <c r="L5" s="7">
        <v>240108</v>
      </c>
      <c r="M5" s="21"/>
      <c r="N5" s="21"/>
    </row>
    <row r="6" spans="1:14" ht="98">
      <c r="A6" s="6">
        <v>4</v>
      </c>
      <c r="B6" s="20" t="s">
        <v>21</v>
      </c>
      <c r="C6" s="23" t="s">
        <v>29</v>
      </c>
      <c r="D6" s="5"/>
      <c r="E6" s="5"/>
      <c r="F6" s="18">
        <v>2</v>
      </c>
      <c r="G6" s="19"/>
      <c r="H6" s="22">
        <f t="shared" si="0"/>
        <v>0</v>
      </c>
      <c r="I6" s="22">
        <f t="shared" si="1"/>
        <v>0</v>
      </c>
      <c r="J6" s="24" t="s">
        <v>22</v>
      </c>
      <c r="K6" s="12" t="s">
        <v>20</v>
      </c>
      <c r="L6" s="7">
        <v>240108</v>
      </c>
      <c r="M6" s="21"/>
      <c r="N6" s="21"/>
    </row>
    <row r="7" spans="1:14" ht="98">
      <c r="A7" s="6">
        <v>5</v>
      </c>
      <c r="B7" s="20" t="s">
        <v>21</v>
      </c>
      <c r="C7" s="23" t="s">
        <v>30</v>
      </c>
      <c r="D7" s="5"/>
      <c r="E7" s="5"/>
      <c r="F7" s="18">
        <v>3</v>
      </c>
      <c r="G7" s="19"/>
      <c r="H7" s="22">
        <f t="shared" si="0"/>
        <v>0</v>
      </c>
      <c r="I7" s="22">
        <f t="shared" si="1"/>
        <v>0</v>
      </c>
      <c r="J7" s="24" t="s">
        <v>22</v>
      </c>
      <c r="K7" s="12" t="s">
        <v>20</v>
      </c>
      <c r="L7" s="7">
        <v>240108</v>
      </c>
      <c r="M7" s="21"/>
      <c r="N7" s="21"/>
    </row>
    <row r="8" spans="1:14" ht="154">
      <c r="A8" s="6">
        <v>6</v>
      </c>
      <c r="B8" s="20" t="s">
        <v>24</v>
      </c>
      <c r="C8" s="23" t="s">
        <v>25</v>
      </c>
      <c r="D8" s="5"/>
      <c r="E8" s="5"/>
      <c r="F8" s="18">
        <v>1</v>
      </c>
      <c r="G8" s="19"/>
      <c r="H8" s="22">
        <f t="shared" si="0"/>
        <v>0</v>
      </c>
      <c r="I8" s="22">
        <f t="shared" si="1"/>
        <v>0</v>
      </c>
      <c r="J8" s="24" t="s">
        <v>31</v>
      </c>
      <c r="K8" s="12" t="s">
        <v>32</v>
      </c>
      <c r="L8" s="7">
        <v>240103</v>
      </c>
      <c r="M8" s="21"/>
      <c r="N8" s="21"/>
    </row>
    <row r="9" spans="1:13" ht="14">
      <c r="A9" s="27" t="s">
        <v>11</v>
      </c>
      <c r="B9" s="28"/>
      <c r="C9" s="28"/>
      <c r="D9" s="13"/>
      <c r="E9" s="13"/>
      <c r="F9" s="29">
        <f>F10/1.21</f>
        <v>0</v>
      </c>
      <c r="G9" s="30"/>
      <c r="H9" s="30"/>
      <c r="I9" s="30"/>
      <c r="J9" s="14"/>
      <c r="K9" s="14"/>
      <c r="L9" s="15"/>
      <c r="M9" s="21"/>
    </row>
    <row r="10" spans="1:12" ht="15" thickBot="1">
      <c r="A10" s="31" t="s">
        <v>12</v>
      </c>
      <c r="B10" s="32"/>
      <c r="C10" s="32"/>
      <c r="D10" s="16"/>
      <c r="E10" s="16"/>
      <c r="F10" s="33">
        <f>SUM(I3:I8)</f>
        <v>0</v>
      </c>
      <c r="G10" s="34"/>
      <c r="H10" s="34"/>
      <c r="I10" s="34"/>
      <c r="J10" s="16"/>
      <c r="K10" s="16"/>
      <c r="L10" s="17"/>
    </row>
    <row r="11" spans="1:12" ht="13">
      <c r="A11" s="2"/>
      <c r="F11" s="2"/>
      <c r="G11" s="3"/>
      <c r="H11" s="3"/>
      <c r="I11" s="3"/>
      <c r="J11" s="3"/>
      <c r="K11" s="3"/>
      <c r="L11" s="3"/>
    </row>
    <row r="12" spans="1:6" ht="14">
      <c r="A12" s="2"/>
      <c r="C12" s="4" t="s">
        <v>13</v>
      </c>
      <c r="F12" s="2"/>
    </row>
    <row r="13" spans="1:6" ht="15.75" customHeight="1">
      <c r="A13" s="2"/>
      <c r="F13" s="2"/>
    </row>
    <row r="14" spans="1:6" ht="15.75" customHeight="1">
      <c r="A14" s="2"/>
      <c r="C14" s="4" t="s">
        <v>14</v>
      </c>
      <c r="F14" s="2"/>
    </row>
    <row r="15" spans="1:6" ht="15.75" customHeight="1">
      <c r="A15" s="2"/>
      <c r="C15" s="4" t="s">
        <v>15</v>
      </c>
      <c r="F15" s="2"/>
    </row>
    <row r="16" spans="1:6" ht="15.75" customHeight="1">
      <c r="A16" s="2"/>
      <c r="C16" s="4" t="s">
        <v>16</v>
      </c>
      <c r="F16" s="2"/>
    </row>
    <row r="17" spans="1:6" ht="15.75" customHeight="1">
      <c r="A17" s="2"/>
      <c r="C17" s="4" t="s">
        <v>17</v>
      </c>
      <c r="F17" s="2"/>
    </row>
    <row r="18" spans="1:6" ht="15.75" customHeight="1">
      <c r="A18" s="2"/>
      <c r="C18" s="4" t="s">
        <v>18</v>
      </c>
      <c r="F18" s="2"/>
    </row>
    <row r="19" spans="1:6" ht="15.75" customHeight="1">
      <c r="A19" s="2"/>
      <c r="F19" s="2"/>
    </row>
    <row r="20" spans="1:6" ht="15.75" customHeight="1">
      <c r="A20" s="2"/>
      <c r="C20" s="4" t="s">
        <v>19</v>
      </c>
      <c r="F20" s="2"/>
    </row>
    <row r="21" spans="1:6" ht="15.75" customHeight="1">
      <c r="A21" s="2"/>
      <c r="F21" s="2"/>
    </row>
    <row r="22" spans="1:6" ht="15.75" customHeight="1">
      <c r="A22" s="2"/>
      <c r="F22" s="2"/>
    </row>
    <row r="23" spans="1:6" ht="15.75" customHeight="1">
      <c r="A23" s="2"/>
      <c r="F23" s="2"/>
    </row>
    <row r="24" spans="1:6" ht="15.75" customHeight="1">
      <c r="A24" s="2"/>
      <c r="F24" s="2"/>
    </row>
    <row r="25" spans="1:6" ht="15.75" customHeight="1">
      <c r="A25" s="2"/>
      <c r="F25" s="2"/>
    </row>
    <row r="26" spans="1:6" ht="15.75" customHeight="1">
      <c r="A26" s="2"/>
      <c r="F26" s="2"/>
    </row>
    <row r="27" spans="1:6" ht="15.75" customHeight="1">
      <c r="A27" s="2"/>
      <c r="F27" s="2"/>
    </row>
    <row r="28" spans="1:6" ht="15.75" customHeight="1">
      <c r="A28" s="2"/>
      <c r="F28" s="2"/>
    </row>
    <row r="29" spans="1:6" ht="15.75" customHeight="1">
      <c r="A29" s="2"/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spans="1:6" ht="15.75" customHeight="1">
      <c r="A217" s="2"/>
      <c r="F217" s="2"/>
    </row>
    <row r="218" spans="1:6" ht="15.75" customHeight="1">
      <c r="A218" s="2"/>
      <c r="F218" s="2"/>
    </row>
    <row r="219" spans="1:6" ht="15.75" customHeight="1">
      <c r="A219" s="2"/>
      <c r="F219" s="2"/>
    </row>
    <row r="220" spans="1:6" ht="15.75" customHeight="1">
      <c r="A220" s="2"/>
      <c r="F220" s="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5">
    <mergeCell ref="A1:L1"/>
    <mergeCell ref="A9:C9"/>
    <mergeCell ref="F9:I9"/>
    <mergeCell ref="A10:C10"/>
    <mergeCell ref="F10:I10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39" r:id="rId1"/>
  <headerFooter>
    <oddFooter>&amp;CVýzva č. 53 v DNS „UK FSV – „DNS dodávky standardní techniky ICT 2022 až 2024“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Jakub Žďárský</cp:lastModifiedBy>
  <cp:lastPrinted>2023-03-28T06:30:39Z</cp:lastPrinted>
  <dcterms:created xsi:type="dcterms:W3CDTF">2016-08-01T15:32:31Z</dcterms:created>
  <dcterms:modified xsi:type="dcterms:W3CDTF">2024-03-11T09:08:00Z</dcterms:modified>
  <cp:category/>
  <cp:version/>
  <cp:contentType/>
  <cp:contentStatus/>
</cp:coreProperties>
</file>