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56/"/>
    </mc:Choice>
  </mc:AlternateContent>
  <xr:revisionPtr revIDLastSave="0" documentId="13_ncr:1_{DFACBCEE-B3A4-204F-9FF5-4011FD2232CE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7" i="1"/>
  <c r="I7" i="1" s="1"/>
  <c r="H4" i="1"/>
  <c r="I4" i="1" s="1"/>
  <c r="H5" i="1"/>
  <c r="I5" i="1" s="1"/>
  <c r="H6" i="1"/>
  <c r="I6" i="1" s="1"/>
  <c r="H8" i="1"/>
  <c r="I8" i="1" s="1"/>
  <c r="H9" i="1"/>
  <c r="I9" i="1" s="1"/>
  <c r="H10" i="1"/>
  <c r="I10" i="1" s="1"/>
  <c r="H11" i="1"/>
  <c r="I11" i="1" s="1"/>
  <c r="H3" i="1" l="1"/>
  <c r="I3" i="1" s="1"/>
  <c r="F14" i="1" s="1"/>
  <c r="F13" i="1" l="1"/>
</calcChain>
</file>

<file path=xl/sharedStrings.xml><?xml version="1.0" encoding="utf-8"?>
<sst xmlns="http://schemas.openxmlformats.org/spreadsheetml/2006/main" count="61" uniqueCount="49">
  <si>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</si>
  <si>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</si>
  <si>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</si>
  <si>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</si>
  <si>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</si>
  <si>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</si>
  <si>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</si>
  <si>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</si>
  <si>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</si>
  <si>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</si>
  <si>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</si>
  <si>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</si>
  <si>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</si>
  <si>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</si>
  <si>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</si>
  <si>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</si>
  <si>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</si>
  <si>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</si>
  <si>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</si>
  <si>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</si>
  <si>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Tiskárna IKSŽ</t>
  </si>
  <si>
    <t>Černobílá laserová multifunkční tiskárna (Např. Canon i-SENSYS MF453dw)
Technologie Laserová
Tiskové rozlišení min. 1200 x 1200 DPI 
Rozlišení scanneru min. 600x600 DPI
Rychlost tisku min. 38 stran/min
Vstupní zásobník min. 550 listů
Formát tisku min. A6,A5,A4
Připojení min. LAN, USB, WiFi
Výbava: duplex, dotykový displej, AirPrint, USB, automatické oboustranné skenování
Součástí dodávky min.: tiskárna, toner, instalační kabely
Záruka: min. 2 roky (cena nesmí překročit 8 500,- Kč bez DPH/ ks)</t>
  </si>
  <si>
    <t>30232110-8 - Laserové tiskárny</t>
  </si>
  <si>
    <t>PC IKSŽ</t>
  </si>
  <si>
    <t>Tablet IKSŽ</t>
  </si>
  <si>
    <t>Myš ISS</t>
  </si>
  <si>
    <t>Podložka ISS</t>
  </si>
  <si>
    <t>Webkamera IES</t>
  </si>
  <si>
    <t>Dokovací stanice IES</t>
  </si>
  <si>
    <t>Podložka pod myš (Eternico Office ErgoGel Pad MG10 černá)
Vlastnosti: ergonomická, textilní, gelová opěrka pro zápěstí, protiskluzová spodní strana z PU, rozměry 235 × 195 × 18 mm
Záruka min. 2 roky (cena nesmí překročit 139 Kč bez DPH/ks)</t>
  </si>
  <si>
    <r>
      <t xml:space="preserve">Výzva </t>
    </r>
    <r>
      <rPr>
        <b/>
        <sz val="14"/>
        <rFont val="Arial"/>
        <family val="2"/>
        <charset val="238"/>
      </rPr>
      <t>č. 56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</si>
  <si>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Webkamera  ISS</t>
  </si>
  <si>
    <t>Sluchátka ISS</t>
  </si>
  <si>
    <t>Notebook IES</t>
  </si>
  <si>
    <t>Notebook s úhlopříčkou min. 13,3 palců s OLED displayem, rozlišením min. 2880x1800 px (například: ASUS Zenbook S 13 OLED UX5304MA-OLED040W)
Procesor: Počet jader min. 12 s CPU bench min. 25223 (například: Intel Core Ultra 7 155H)
Grafická karta min. Intel Graphics
Operační paměť min. 16GB LPDDR5x
Disk min. SSD 1000GB
Výbava min.: USB 3.2 Gen 2, 2x USB-C 4, WiFi 6E, WiFi, Bluetooth, Intel EVO, CZ layout klávesnice
Váha max 1 Kg
Operační systém Windows 11 Home
Záruka min. 2 roky (cena nesmí překročit 31 810 Kč bez DPH/ks) - případně uplatnit slevu na vybraný notebook, pokud je k dispozici</t>
  </si>
  <si>
    <t>Webkamera (například: Logitech HD Webcam C270)
Rozlišení min. HD (1280 × 720 px)
Úhel záběru min 60°
Výbava min.: vestavěný mikrofon, redukce okolních ruchů, univerzální klip pro uchycení na notebook nebo monitor
Záruka min. 2 roky (cena nesmí překročit 627 Kč bez DPH/ks)</t>
  </si>
  <si>
    <t>Sluchátka s mikrofonem(například: Plantronics Blackwire 3225)
Konstrukce: přes hlavu, na uši, uzavřená konstrukce
Připojení min.: 3,5 mm Jack, USB-A modul pro přijímání hovorů s ovládáním hlasitosti
Frekvenční rozsah 20-20000 Hz
citlivost 118 dB/mW
Záruka min. 2 roky (cena nesmí překročit 1040 Kč bez DPH/ks)</t>
  </si>
  <si>
    <t>Myš drátová vertikální (například: CONNECT IT CMO-2500-BK Vertical Ergonomic)
Senzor min. optický, citlivost 1600 DPI
Konstrukce pro praváky, 6 tlačítek, změna DPI pomocí tlačítka, klasické kolečko
Záruka min. 2 roky (cena nesmí překročit 260 Kč bez DPH/ks)</t>
  </si>
  <si>
    <t>Webkamera (například: Genius QCam 6000 black)
Rozlišení min. Full HD (1920 × 1080 px)
Výbava min.: vestavěný mikrofon
Záruka min. 2 roky (cena nesmí překročit 594 Kč bez DPH/ks)</t>
  </si>
  <si>
    <t>Dokovací stanice (například: Lenovo dokovací stanice ThinkPad Mini Dock, USB-C)
Rozměry max 180x17x53mm
Váha max 156g
Připojení USB-C
Porty min.: HDMI, Ethernet, VGA, 3,5 jack, 2x  USB, 2x USB-C (jeden pro napájení stanice) 
Záruka min. 2 roky (cena nesmí překročit 3 212 Kč bez DPH/ks)</t>
  </si>
  <si>
    <t>FSV UK
U Kříže 8, 158 00 Praha 5</t>
  </si>
  <si>
    <t>FSV UK
Opletalova 26, 110 00 Praha 1</t>
  </si>
  <si>
    <t>FSV UK
Smetanovo nábřeží 6, 11001
Praha 1</t>
  </si>
  <si>
    <t>30237200-1 - Počítačová příslušenství</t>
  </si>
  <si>
    <t>30213100-6 - Přenosné počítače</t>
  </si>
  <si>
    <t>30213-Osobní počítače</t>
  </si>
  <si>
    <t>3171-Elektronická zařízení</t>
  </si>
  <si>
    <t>Stolní PC ve velikosti minitower  (požadujeme: VICTUS by HP TG02-1014nc)
Procesor: Počet jader min. 10, CPU Mark min. 25 259 (například: Intel® Core™ i5-13400F)
Grafická karta: Min. grafická operační paměť  8 GB, (například: NVIDIA GeForce RTX 4060)
Operační paměť: min 16 GB
Disk: Minimálně  1TB SSD
Rozhraní alespoň: 1× USB-C 3.2 Gen 1, 2× USB 3.2 Gen 2, 2× USB 3.2 Gen 1, 4× USB 2.0, 1× RJ-45 (LAN), 1× HDMI 2.1, 3× DisplayPort 1.4
Výbava alespoň: Klávesnice, myš, VR Ready
Operační systém: Windows 11 Home
Záruka: min. 2 roky (cena nesmí překročit 23 140 Kč bez DPH/ ks)</t>
  </si>
  <si>
    <t>Požadujeme Digitální zápisník reMarkable 2
Váha max. 404 g
Display 10,3" E Ink, rozlišení min. 1872x1404 px
Procesor min. ARM Dual core 1,2 GHz
Interní paměť min. 8GB
Práce se stylusem min.: Detekce náklonu, 4096 úrovní citlivosti na tlak
Obsah dodávky min.: Zápisník, stylus, kabel
Záruka min. 2 roky (cena nesmí překročit 8 816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</si>
</sst>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5" fontId="3" fillId="0" borderId="10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164" fontId="6" fillId="0" borderId="10" xfId="2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7"/>
  <sheetViews>
    <sheetView tabSelected="1" zoomScale="140" zoomScaleNormal="140" workbookViewId="0">
      <selection activeCell="C3" sqref="C3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5" customHeight="1" x14ac:dyDescent="0.15">
      <c r="A3" s="6">
        <v>1</v>
      </c>
      <c r="B3" s="20" t="s">
        <v>20</v>
      </c>
      <c r="C3" s="23" t="s">
        <v>21</v>
      </c>
      <c r="D3" s="5"/>
      <c r="E3" s="5"/>
      <c r="F3" s="18">
        <v>1</v>
      </c>
      <c r="G3" s="19"/>
      <c r="H3" s="22">
        <f t="shared" ref="H3:H12" si="0">G3*1.21</f>
        <v>0</v>
      </c>
      <c r="I3" s="22">
        <f t="shared" ref="I3:I12" si="1">H3*F3</f>
        <v>0</v>
      </c>
      <c r="J3" s="27" t="s">
        <v>42</v>
      </c>
      <c r="K3" s="12" t="s">
        <v>22</v>
      </c>
      <c r="L3" s="7">
        <v>240132</v>
      </c>
      <c r="M3" s="21"/>
      <c r="N3" s="21"/>
    </row>
    <row r="4" spans="1:29" ht="123" customHeight="1" x14ac:dyDescent="0.15">
      <c r="A4" s="6">
        <v>2</v>
      </c>
      <c r="B4" s="20" t="s">
        <v>23</v>
      </c>
      <c r="C4" s="23" t="s">
        <v>47</v>
      </c>
      <c r="D4" s="5"/>
      <c r="E4" s="5"/>
      <c r="F4" s="18">
        <v>1</v>
      </c>
      <c r="G4" s="19"/>
      <c r="H4" s="22">
        <f t="shared" si="0"/>
        <v>0</v>
      </c>
      <c r="I4" s="22">
        <f t="shared" si="1"/>
        <v>0</v>
      </c>
      <c r="J4" s="27" t="s">
        <v>42</v>
      </c>
      <c r="K4" s="28" t="s">
        <v>45</v>
      </c>
      <c r="L4" s="7">
        <v>240129</v>
      </c>
      <c r="M4" s="21"/>
      <c r="N4" s="21"/>
    </row>
    <row r="5" spans="1:29" ht="112" x14ac:dyDescent="0.15">
      <c r="A5" s="6">
        <v>3</v>
      </c>
      <c r="B5" s="20" t="s">
        <v>24</v>
      </c>
      <c r="C5" s="23" t="s">
        <v>48</v>
      </c>
      <c r="D5" s="5"/>
      <c r="E5" s="5"/>
      <c r="F5" s="18">
        <v>1</v>
      </c>
      <c r="G5" s="19"/>
      <c r="H5" s="22">
        <f t="shared" si="0"/>
        <v>0</v>
      </c>
      <c r="I5" s="22">
        <f t="shared" si="1"/>
        <v>0</v>
      </c>
      <c r="J5" s="27" t="s">
        <v>42</v>
      </c>
      <c r="K5" s="12" t="s">
        <v>46</v>
      </c>
      <c r="L5" s="7">
        <v>240129</v>
      </c>
      <c r="M5" s="21"/>
      <c r="N5" s="21"/>
    </row>
    <row r="6" spans="1:29" ht="70" x14ac:dyDescent="0.15">
      <c r="A6" s="6">
        <v>4</v>
      </c>
      <c r="B6" s="20" t="s">
        <v>31</v>
      </c>
      <c r="C6" s="23" t="s">
        <v>35</v>
      </c>
      <c r="D6" s="5"/>
      <c r="E6" s="5"/>
      <c r="F6" s="18">
        <v>1</v>
      </c>
      <c r="G6" s="19"/>
      <c r="H6" s="22">
        <f t="shared" si="0"/>
        <v>0</v>
      </c>
      <c r="I6" s="22">
        <f t="shared" si="1"/>
        <v>0</v>
      </c>
      <c r="J6" s="24" t="s">
        <v>40</v>
      </c>
      <c r="K6" s="29" t="s">
        <v>43</v>
      </c>
      <c r="L6" s="7">
        <v>240131</v>
      </c>
      <c r="M6" s="21"/>
      <c r="N6" s="21"/>
    </row>
    <row r="7" spans="1:29" ht="84" x14ac:dyDescent="0.15">
      <c r="A7" s="6"/>
      <c r="B7" s="20" t="s">
        <v>32</v>
      </c>
      <c r="C7" s="23" t="s">
        <v>36</v>
      </c>
      <c r="D7" s="5"/>
      <c r="E7" s="5"/>
      <c r="F7" s="18">
        <v>1</v>
      </c>
      <c r="G7" s="19"/>
      <c r="H7" s="22">
        <f t="shared" si="0"/>
        <v>0</v>
      </c>
      <c r="I7" s="22">
        <f t="shared" si="1"/>
        <v>0</v>
      </c>
      <c r="J7" s="24" t="s">
        <v>40</v>
      </c>
      <c r="K7" s="29" t="s">
        <v>43</v>
      </c>
      <c r="L7" s="7">
        <v>240131</v>
      </c>
      <c r="M7" s="21"/>
      <c r="N7" s="21"/>
    </row>
    <row r="8" spans="1:29" ht="56" x14ac:dyDescent="0.15">
      <c r="A8" s="6">
        <v>5</v>
      </c>
      <c r="B8" s="20" t="s">
        <v>25</v>
      </c>
      <c r="C8" s="23" t="s">
        <v>37</v>
      </c>
      <c r="D8" s="5"/>
      <c r="E8" s="5"/>
      <c r="F8" s="18">
        <v>1</v>
      </c>
      <c r="G8" s="19"/>
      <c r="H8" s="22">
        <f t="shared" si="0"/>
        <v>0</v>
      </c>
      <c r="I8" s="22">
        <f t="shared" si="1"/>
        <v>0</v>
      </c>
      <c r="J8" s="24" t="s">
        <v>40</v>
      </c>
      <c r="K8" s="29" t="s">
        <v>43</v>
      </c>
      <c r="L8" s="7">
        <v>240131</v>
      </c>
      <c r="M8" s="21"/>
      <c r="N8" s="21"/>
    </row>
    <row r="9" spans="1:29" ht="42" x14ac:dyDescent="0.15">
      <c r="A9" s="6">
        <v>6</v>
      </c>
      <c r="B9" s="20" t="s">
        <v>26</v>
      </c>
      <c r="C9" s="23" t="s">
        <v>29</v>
      </c>
      <c r="D9" s="5"/>
      <c r="E9" s="5"/>
      <c r="F9" s="18">
        <v>1</v>
      </c>
      <c r="G9" s="19"/>
      <c r="H9" s="22">
        <f t="shared" si="0"/>
        <v>0</v>
      </c>
      <c r="I9" s="22">
        <f t="shared" si="1"/>
        <v>0</v>
      </c>
      <c r="J9" s="24" t="s">
        <v>40</v>
      </c>
      <c r="K9" s="29" t="s">
        <v>43</v>
      </c>
      <c r="L9" s="7">
        <v>240131</v>
      </c>
      <c r="M9" s="21"/>
      <c r="N9" s="21"/>
    </row>
    <row r="10" spans="1:29" ht="56" x14ac:dyDescent="0.15">
      <c r="A10" s="6">
        <v>7</v>
      </c>
      <c r="B10" s="20" t="s">
        <v>27</v>
      </c>
      <c r="C10" s="23" t="s">
        <v>38</v>
      </c>
      <c r="D10" s="5"/>
      <c r="E10" s="5"/>
      <c r="F10" s="18">
        <v>2</v>
      </c>
      <c r="G10" s="19"/>
      <c r="H10" s="22">
        <f t="shared" si="0"/>
        <v>0</v>
      </c>
      <c r="I10" s="22">
        <f t="shared" si="1"/>
        <v>0</v>
      </c>
      <c r="J10" s="24" t="s">
        <v>41</v>
      </c>
      <c r="K10" s="29" t="s">
        <v>43</v>
      </c>
      <c r="L10" s="7">
        <v>240143</v>
      </c>
      <c r="M10" s="21"/>
      <c r="N10" s="21"/>
    </row>
    <row r="11" spans="1:29" ht="84" x14ac:dyDescent="0.15">
      <c r="A11" s="6">
        <v>8</v>
      </c>
      <c r="B11" s="20" t="s">
        <v>28</v>
      </c>
      <c r="C11" s="23" t="s">
        <v>39</v>
      </c>
      <c r="D11" s="5"/>
      <c r="E11" s="5"/>
      <c r="F11" s="18">
        <v>1</v>
      </c>
      <c r="G11" s="19"/>
      <c r="H11" s="22">
        <f t="shared" si="0"/>
        <v>0</v>
      </c>
      <c r="I11" s="22">
        <f t="shared" si="1"/>
        <v>0</v>
      </c>
      <c r="J11" s="24" t="s">
        <v>41</v>
      </c>
      <c r="K11" s="29" t="s">
        <v>43</v>
      </c>
      <c r="L11" s="7">
        <v>240143</v>
      </c>
      <c r="M11" s="21"/>
      <c r="N11" s="21"/>
    </row>
    <row r="12" spans="1:29" ht="140" x14ac:dyDescent="0.15">
      <c r="A12" s="6"/>
      <c r="B12" s="20" t="s">
        <v>33</v>
      </c>
      <c r="C12" s="23" t="s">
        <v>34</v>
      </c>
      <c r="D12" s="5"/>
      <c r="E12" s="5"/>
      <c r="F12" s="18">
        <v>1</v>
      </c>
      <c r="G12" s="19"/>
      <c r="H12" s="22">
        <f t="shared" si="0"/>
        <v>0</v>
      </c>
      <c r="I12" s="22">
        <f t="shared" si="1"/>
        <v>0</v>
      </c>
      <c r="J12" s="24" t="s">
        <v>41</v>
      </c>
      <c r="K12" s="12" t="s">
        <v>44</v>
      </c>
      <c r="L12" s="7">
        <v>240163</v>
      </c>
      <c r="M12" s="21"/>
      <c r="N12" s="21"/>
    </row>
    <row r="13" spans="1:29" ht="14" x14ac:dyDescent="0.15">
      <c r="A13" s="32" t="s">
        <v>11</v>
      </c>
      <c r="B13" s="33"/>
      <c r="C13" s="33"/>
      <c r="D13" s="13"/>
      <c r="E13" s="13"/>
      <c r="F13" s="34">
        <f>F14/1.21</f>
        <v>0</v>
      </c>
      <c r="G13" s="35"/>
      <c r="H13" s="35"/>
      <c r="I13" s="35"/>
      <c r="J13" s="14"/>
      <c r="K13" s="14"/>
      <c r="L13" s="15"/>
      <c r="M13" s="21"/>
    </row>
    <row r="14" spans="1:29" thickBot="1" x14ac:dyDescent="0.2">
      <c r="A14" s="36" t="s">
        <v>12</v>
      </c>
      <c r="B14" s="37"/>
      <c r="C14" s="37"/>
      <c r="D14" s="16"/>
      <c r="E14" s="16"/>
      <c r="F14" s="38">
        <f>SUM(I3:I12)</f>
        <v>0</v>
      </c>
      <c r="G14" s="39"/>
      <c r="H14" s="39"/>
      <c r="I14" s="39"/>
      <c r="J14" s="16"/>
      <c r="K14" s="16"/>
      <c r="L14" s="17"/>
    </row>
    <row r="15" spans="1:29" ht="13" x14ac:dyDescent="0.15">
      <c r="A15" s="2"/>
      <c r="F15" s="2"/>
      <c r="G15" s="3"/>
      <c r="H15" s="3"/>
      <c r="I15" s="3"/>
      <c r="J15" s="3"/>
      <c r="K15" s="3"/>
      <c r="L15" s="3"/>
    </row>
    <row r="16" spans="1:29" ht="14" x14ac:dyDescent="0.2">
      <c r="A16" s="2"/>
      <c r="C16" s="4" t="s">
        <v>13</v>
      </c>
      <c r="F16" s="2"/>
    </row>
    <row r="17" spans="1:9" ht="15.75" customHeight="1" x14ac:dyDescent="0.15">
      <c r="A17" s="2"/>
      <c r="F17" s="2"/>
    </row>
    <row r="18" spans="1:9" ht="15.75" customHeight="1" x14ac:dyDescent="0.2">
      <c r="A18" s="2"/>
      <c r="C18" s="4" t="s">
        <v>14</v>
      </c>
      <c r="F18" s="2"/>
    </row>
    <row r="19" spans="1:9" ht="15.75" customHeight="1" x14ac:dyDescent="0.2">
      <c r="A19" s="2"/>
      <c r="C19" s="4" t="s">
        <v>15</v>
      </c>
      <c r="F19" s="2"/>
    </row>
    <row r="20" spans="1:9" ht="15.75" customHeight="1" x14ac:dyDescent="0.2">
      <c r="A20" s="2"/>
      <c r="C20" s="4" t="s">
        <v>16</v>
      </c>
      <c r="F20" s="2"/>
    </row>
    <row r="21" spans="1:9" ht="15.75" customHeight="1" x14ac:dyDescent="0.2">
      <c r="A21" s="2"/>
      <c r="C21" s="4" t="s">
        <v>17</v>
      </c>
      <c r="F21" s="2"/>
    </row>
    <row r="22" spans="1:9" ht="15.75" customHeight="1" x14ac:dyDescent="0.2">
      <c r="A22" s="2"/>
      <c r="C22" s="4" t="s">
        <v>18</v>
      </c>
      <c r="F22" s="2"/>
    </row>
    <row r="23" spans="1:9" ht="15.75" customHeight="1" x14ac:dyDescent="0.15">
      <c r="A23" s="2"/>
      <c r="F23" s="2"/>
    </row>
    <row r="24" spans="1:9" ht="15.75" customHeight="1" x14ac:dyDescent="0.2">
      <c r="A24" s="2"/>
      <c r="C24" s="4" t="s">
        <v>19</v>
      </c>
      <c r="F24" s="2"/>
    </row>
    <row r="25" spans="1:9" ht="15.75" customHeight="1" x14ac:dyDescent="0.15">
      <c r="A25" s="2"/>
      <c r="F25" s="2"/>
      <c r="I25" s="26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F30" s="2"/>
    </row>
    <row r="31" spans="1:9" ht="15.75" customHeight="1" x14ac:dyDescent="0.15">
      <c r="A31" s="2"/>
      <c r="F31" s="2"/>
    </row>
    <row r="32" spans="1:9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E38" s="26"/>
      <c r="F38" s="25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</sheetData>
  <mergeCells count="5">
    <mergeCell ref="A1:L1"/>
    <mergeCell ref="A13:C13"/>
    <mergeCell ref="F13:I13"/>
    <mergeCell ref="A14:C14"/>
    <mergeCell ref="F14:I14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56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2024-04-09T11:55:55Z</dcterms:modified>
</cp:coreProperties>
</file>