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filterPrivacy="1"/>
  <bookViews>
    <workbookView xWindow="65416" yWindow="65416" windowWidth="29040" windowHeight="15840" activeTab="0"/>
  </bookViews>
  <sheets>
    <sheet name="položkový rozpočet-část 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<sst xmlns="http://schemas.openxmlformats.org/spreadsheetml/2006/main" count="25" uniqueCount="25">
  <si>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Cena za jednotku v Kč bez DPH</t>
  </si>
  <si>
    <t>Celková cena v Kč bez DPH</t>
  </si>
  <si>
    <t>Typové označení zařízení nabízeného uchazečem
 (produktové označení výrobce)</t>
  </si>
  <si>
    <t>sazba DPH</t>
  </si>
  <si>
    <t>DPH Kč</t>
  </si>
  <si>
    <t>Celková cena Kč vč DPH</t>
  </si>
  <si>
    <t>Celková cena Kč bez DPH</t>
  </si>
  <si>
    <t>položka</t>
  </si>
  <si>
    <t>-</t>
  </si>
  <si>
    <t xml:space="preserve">Příloha č. 4 - Položkový rozpočet </t>
  </si>
  <si>
    <t>Název dodavatele:</t>
  </si>
  <si>
    <t>IČ:</t>
  </si>
  <si>
    <t>Poznámky</t>
  </si>
  <si>
    <t>Vyplňte pouze žlutě podbarvené buňky</t>
  </si>
  <si>
    <t>Dodávka serveru dle TS</t>
  </si>
  <si>
    <t>Nákup licence Veeam B&amp;R verze 12 v edici Enterprise Plus pro zajištění funkcionality zálohování pro jeden server dle TS</t>
  </si>
  <si>
    <t>SSD disk typu HPE MSA 7.68TB SAS RI SFF M2 SSD
(záruka min. po dobu platnosti rozšířené záruky poskytované výrobcem rozšiřovaných diskových polí)</t>
  </si>
  <si>
    <t>Celkový požadovaný  počet kusů do serverovny
 U Kříže 8, Praha 5</t>
  </si>
  <si>
    <t>Celkový požadovaný počet kusů do serverovny 
 Ovocný trh 560, Praha 1</t>
  </si>
  <si>
    <t>Celkový požadovaný  počet kusů CELKEM</t>
  </si>
  <si>
    <t>Nájem licence VMWare vSphere plně kompatibilní se stávající edicí Enterprise Plus, dostatečně licenčně pokrývající CPU rozšiřovaných serverů a umožňující zapojení nových serverů do VMWare clusteru na 1 rok *)</t>
  </si>
  <si>
    <t>*) servisní podpora a nájem licence jsou financovány mimo dotační projekt zadavatele (NPO)</t>
  </si>
  <si>
    <t>RUK – ÚVT – Upgrade HW infrastruktury</t>
  </si>
  <si>
    <t>Servisní podpora k serverům na 5 let *)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</si>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</sst>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2" borderId="7" xfId="0" applyFont="1" applyFill="1" applyBorder="1" applyAlignment="1">
      <alignment horizontal="right"/>
    </xf>
    <xf numFmtId="164" fontId="5" fillId="2" borderId="8" xfId="0" applyNumberFormat="1" applyFont="1" applyFill="1" applyBorder="1"/>
    <xf numFmtId="0" fontId="3" fillId="2" borderId="9" xfId="0" applyFont="1" applyFill="1" applyBorder="1" applyAlignment="1">
      <alignment horizontal="right"/>
    </xf>
    <xf numFmtId="164" fontId="5" fillId="2" borderId="10" xfId="0" applyNumberFormat="1" applyFont="1" applyFill="1" applyBorder="1"/>
    <xf numFmtId="0" fontId="3" fillId="2" borderId="11" xfId="0" applyFont="1" applyFill="1" applyBorder="1" applyAlignment="1">
      <alignment horizontal="right"/>
    </xf>
    <xf numFmtId="0" fontId="0" fillId="0" borderId="0" xfId="0" applyAlignment="1">
      <alignment horizontal="center"/>
    </xf>
    <xf numFmtId="9" fontId="6" fillId="2" borderId="10" xfId="21" applyFont="1" applyFill="1" applyBorder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1" fontId="0" fillId="0" borderId="13" xfId="20" applyNumberFormat="1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3" borderId="14" xfId="0" applyFill="1" applyBorder="1" applyAlignment="1">
      <alignment horizontal="center" vertical="center" wrapText="1"/>
    </xf>
    <xf numFmtId="1" fontId="0" fillId="0" borderId="14" xfId="20" applyNumberFormat="1" applyFont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0" fontId="0" fillId="0" borderId="6" xfId="0" applyBorder="1"/>
    <xf numFmtId="0" fontId="10" fillId="0" borderId="0" xfId="0" applyFont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2038350</xdr:colOff>
      <xdr:row>1</xdr:row>
      <xdr:rowOff>19050</xdr:rowOff>
    </xdr:from>
    <xdr:to>
      <xdr:col>5</xdr:col>
      <xdr:colOff>266700</xdr:colOff>
      <xdr:row>2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209550"/>
          <a:ext cx="5267325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25"/>
  <sheetViews>
    <sheetView tabSelected="1" zoomScale="85" zoomScaleNormal="85" workbookViewId="0" topLeftCell="C1">
      <selection activeCell="I21" sqref="I21"/>
    </sheetView>
  </sheetViews>
  <sheetFormatPr defaultColWidth="9.140625" defaultRowHeight="15"/>
  <cols>
    <col min="1" max="2" width="2.140625" style="0" customWidth="1"/>
    <col min="3" max="3" width="46.00390625" style="0" customWidth="1"/>
    <col min="4" max="4" width="33.8515625" style="0" customWidth="1"/>
    <col min="5" max="7" width="25.7109375" style="0" customWidth="1"/>
    <col min="8" max="8" width="23.57421875" style="0" customWidth="1"/>
    <col min="9" max="9" width="21.8515625" style="0" customWidth="1"/>
    <col min="10" max="10" width="99.7109375" style="0" customWidth="1"/>
  </cols>
  <sheetData>
    <row r="1" s="12" customFormat="1" ht="15"/>
    <row r="2" s="12" customFormat="1" ht="32.45" customHeight="1"/>
    <row r="3" s="12" customFormat="1" ht="30" customHeight="1"/>
    <row r="4" spans="2:9" ht="32.45" customHeight="1" thickBot="1">
      <c r="B4" s="12"/>
      <c r="C4" s="12"/>
      <c r="D4" s="12"/>
      <c r="E4" s="12"/>
      <c r="F4" s="12"/>
      <c r="G4" s="12"/>
      <c r="H4" s="12"/>
      <c r="I4" s="12"/>
    </row>
    <row r="5" spans="3:9" ht="32.1" customHeight="1">
      <c r="C5" s="40" t="s">
        <v>22</v>
      </c>
      <c r="D5" s="41"/>
      <c r="E5" s="41"/>
      <c r="F5" s="41"/>
      <c r="G5" s="41"/>
      <c r="H5" s="41"/>
      <c r="I5" s="42"/>
    </row>
    <row r="6" spans="3:9" ht="30.6" customHeight="1" thickBot="1">
      <c r="C6" s="37" t="s">
        <v>9</v>
      </c>
      <c r="D6" s="38"/>
      <c r="E6" s="38"/>
      <c r="F6" s="38"/>
      <c r="G6" s="38"/>
      <c r="H6" s="38"/>
      <c r="I6" s="39"/>
    </row>
    <row r="7" spans="3:9" ht="30.6" customHeight="1">
      <c r="C7" s="14"/>
      <c r="D7" s="14"/>
      <c r="E7" s="14"/>
      <c r="F7" s="14"/>
      <c r="G7" s="14"/>
      <c r="H7" s="14"/>
      <c r="I7" s="14"/>
    </row>
    <row r="8" spans="3:9" ht="30.6" customHeight="1">
      <c r="C8" s="15" t="s">
        <v>10</v>
      </c>
      <c r="D8" s="36"/>
      <c r="E8" s="36"/>
      <c r="F8" s="36"/>
      <c r="G8" s="36"/>
      <c r="H8" s="36"/>
      <c r="I8" s="14"/>
    </row>
    <row r="9" spans="3:9" ht="30.6" customHeight="1">
      <c r="C9" s="15" t="s">
        <v>11</v>
      </c>
      <c r="D9" s="36"/>
      <c r="E9" s="36"/>
      <c r="F9" s="36"/>
      <c r="G9" s="36"/>
      <c r="H9" s="36"/>
      <c r="I9" s="14"/>
    </row>
    <row r="10" ht="15.75" thickBot="1"/>
    <row r="11" spans="3:9" s="18" customFormat="1" ht="84" customHeight="1" thickBot="1">
      <c r="C11" s="1" t="s">
        <v>7</v>
      </c>
      <c r="D11" s="5" t="s">
        <v>2</v>
      </c>
      <c r="E11" s="2" t="s">
        <v>18</v>
      </c>
      <c r="F11" s="2" t="s">
        <v>17</v>
      </c>
      <c r="G11" s="2" t="s">
        <v>19</v>
      </c>
      <c r="H11" s="2" t="s">
        <v>0</v>
      </c>
      <c r="I11" s="3" t="s">
        <v>1</v>
      </c>
    </row>
    <row r="12" spans="3:9" s="18" customFormat="1" ht="21.75" customHeight="1">
      <c r="C12" s="21" t="s">
        <v>14</v>
      </c>
      <c r="D12" s="22"/>
      <c r="E12" s="23">
        <v>0</v>
      </c>
      <c r="F12" s="23">
        <v>2</v>
      </c>
      <c r="G12" s="23">
        <f>F12+E12</f>
        <v>2</v>
      </c>
      <c r="H12" s="24"/>
      <c r="I12" s="25">
        <f>ROUND(G12*H12,2)</f>
        <v>0</v>
      </c>
    </row>
    <row r="13" spans="3:9" s="18" customFormat="1" ht="21.75" customHeight="1">
      <c r="C13" s="26" t="s">
        <v>23</v>
      </c>
      <c r="D13" s="31" t="s">
        <v>8</v>
      </c>
      <c r="E13" s="28">
        <v>0</v>
      </c>
      <c r="F13" s="28">
        <v>2</v>
      </c>
      <c r="G13" s="28">
        <f aca="true" t="shared" si="0" ref="G13:G16">F13+E13</f>
        <v>2</v>
      </c>
      <c r="H13" s="29"/>
      <c r="I13" s="30">
        <f>ROUND(G13*H13,2)</f>
        <v>0</v>
      </c>
    </row>
    <row r="14" spans="3:9" s="18" customFormat="1" ht="75">
      <c r="C14" s="26" t="s">
        <v>20</v>
      </c>
      <c r="D14" s="27"/>
      <c r="E14" s="28">
        <v>0</v>
      </c>
      <c r="F14" s="28">
        <v>2</v>
      </c>
      <c r="G14" s="28">
        <f t="shared" si="0"/>
        <v>2</v>
      </c>
      <c r="H14" s="29"/>
      <c r="I14" s="30">
        <f>ROUND(G14*H14,2)</f>
        <v>0</v>
      </c>
    </row>
    <row r="15" spans="3:9" s="18" customFormat="1" ht="49.5" customHeight="1">
      <c r="C15" s="26" t="s">
        <v>15</v>
      </c>
      <c r="D15" s="27"/>
      <c r="E15" s="28">
        <v>0</v>
      </c>
      <c r="F15" s="28">
        <v>2</v>
      </c>
      <c r="G15" s="28">
        <f t="shared" si="0"/>
        <v>2</v>
      </c>
      <c r="H15" s="29"/>
      <c r="I15" s="30">
        <f>ROUND(G15*H15,2)</f>
        <v>0</v>
      </c>
    </row>
    <row r="16" spans="3:10" s="18" customFormat="1" ht="62.25" customHeight="1" thickBot="1">
      <c r="C16" s="20" t="s">
        <v>16</v>
      </c>
      <c r="D16" s="32" t="s">
        <v>24</v>
      </c>
      <c r="E16" s="32">
        <v>8</v>
      </c>
      <c r="F16" s="32">
        <v>8</v>
      </c>
      <c r="G16" s="32">
        <f t="shared" si="0"/>
        <v>16</v>
      </c>
      <c r="H16" s="19"/>
      <c r="I16" s="33">
        <f>ROUND(G16*H16,2)</f>
        <v>0</v>
      </c>
      <c r="J16" s="35"/>
    </row>
    <row r="17" spans="3:9" ht="15" customHeight="1">
      <c r="C17" s="6"/>
      <c r="D17" s="6"/>
      <c r="E17" s="34"/>
      <c r="F17" s="34"/>
      <c r="G17" s="34"/>
      <c r="H17" s="7" t="s">
        <v>6</v>
      </c>
      <c r="I17" s="8">
        <f>SUM(I12:I16)</f>
        <v>0</v>
      </c>
    </row>
    <row r="18" spans="8:9" ht="15">
      <c r="H18" s="9" t="s">
        <v>3</v>
      </c>
      <c r="I18" s="13">
        <v>0.21</v>
      </c>
    </row>
    <row r="19" spans="8:9" ht="15" customHeight="1">
      <c r="H19" s="9" t="s">
        <v>4</v>
      </c>
      <c r="I19" s="10">
        <f>ROUND(I18*I17,2)</f>
        <v>0</v>
      </c>
    </row>
    <row r="20" spans="8:9" ht="15" customHeight="1" thickBot="1">
      <c r="H20" s="11" t="s">
        <v>5</v>
      </c>
      <c r="I20" s="4">
        <f>I19+I17</f>
        <v>0</v>
      </c>
    </row>
    <row r="23" ht="15">
      <c r="C23" s="16" t="s">
        <v>12</v>
      </c>
    </row>
    <row r="24" ht="15">
      <c r="C24" s="16" t="s">
        <v>13</v>
      </c>
    </row>
    <row r="25" ht="15">
      <c r="C25" s="17" t="s">
        <v>21</v>
      </c>
    </row>
  </sheetData>
  <mergeCells count="4">
    <mergeCell ref="D8:H8"/>
    <mergeCell ref="D9:H9"/>
    <mergeCell ref="C6:I6"/>
    <mergeCell ref="C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2024-02-29T08:50:47Z</dcterms:created>
  <dcterms:modified xsi:type="dcterms:W3CDTF">2024-04-17T07:25:31Z</dcterms:modified>
  <cp:category/>
  <cp:version/>
  <cp:contentType/>
  <cp:contentStatus/>
</cp:coreProperties>
</file>