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7_Výzva_19_2024_příprava\01_K_odeslání\"/>
    </mc:Choice>
  </mc:AlternateContent>
  <xr:revisionPtr revIDLastSave="0" documentId="8_{349416FF-4AE4-43AF-B45F-46718355E670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9 CHEMIK" sheetId="1" r:id="rId1"/>
  </sheets>
  <definedNames>
    <definedName name="_xlnm.Print_Area" localSheetId="0">'Výzva č. 19 CHEMIK'!$A$1:$Q$18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L13" i="1" l="1"/>
  <c r="J13" i="1"/>
  <c r="K13" i="1" s="1"/>
  <c r="L14" i="1" l="1"/>
  <c r="M13" i="1"/>
  <c r="N13" i="1" s="1"/>
  <c r="M14" i="1" l="1"/>
  <c r="N14" i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<sst xmlns="http://schemas.openxmlformats.org/spreadsheetml/2006/main" count="28" uniqueCount="28">
  <si>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</si>
  <si>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</si>
  <si>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</si>
  <si>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</si>
  <si>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</si>
  <si>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</si>
  <si>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</si>
  <si>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</si>
  <si>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</si>
  <si>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</si>
  <si>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</si>
  <si>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</si>
  <si>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</si>
  <si>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</si>
  <si>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</si>
  <si>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</si>
  <si>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</si>
  <si>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</si>
  <si>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</si>
  <si>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</si>
  <si>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</si>
  <si>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</si>
  <si>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Barevný proteinový standard pro Western blot</t>
  </si>
  <si>
    <t>Proteinový standard barevný  pro Western blot, rozsah MW 10-250 kDa, minimálně 10 různých MW, minimálně 2 barvy</t>
  </si>
  <si>
    <t>0.5 ml</t>
  </si>
  <si>
    <r>
      <t xml:space="preserve">Příloha č. 1 Výzvy č. </t>
    </r>
    <r>
      <rPr>
        <b/>
        <sz val="14"/>
        <rFont val="Calibri"/>
        <family val="2"/>
        <charset val="238"/>
      </rPr>
      <t>19/2024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</si>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</sst>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1C2721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wrapText="1"/>
    </xf>
    <xf numFmtId="0" fontId="23" fillId="6" borderId="0" xfId="0" applyFont="1" applyFill="1" applyAlignment="1">
      <alignment vertical="center" wrapText="1"/>
    </xf>
    <xf numFmtId="0" fontId="0" fillId="6" borderId="0" xfId="0" applyFill="1"/>
    <xf numFmtId="0" fontId="3" fillId="6" borderId="2" xfId="0" applyFont="1" applyFill="1" applyBorder="1" applyAlignment="1">
      <alignment horizontal="right"/>
    </xf>
    <xf numFmtId="4" fontId="0" fillId="6" borderId="0" xfId="0" applyNumberFormat="1" applyFill="1"/>
    <xf numFmtId="0" fontId="0" fillId="6" borderId="2" xfId="0" applyNumberForma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20" fillId="6" borderId="2" xfId="0" applyNumberFormat="1" applyFont="1" applyFill="1" applyBorder="1" applyAlignment="1">
      <alignment horizontal="right"/>
    </xf>
    <xf numFmtId="3" fontId="20" fillId="6" borderId="2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5"/>
  <sheetViews>
    <sheetView tabSelected="1" view="pageBreakPreview" topLeftCell="A3" zoomScale="79" zoomScaleNormal="79" zoomScaleSheetLayoutView="79" workbookViewId="0">
      <selection activeCell="Q13" sqref="Q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6"/>
      <c r="G2" s="46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26</v>
      </c>
      <c r="I3" s="3"/>
      <c r="J3" s="5"/>
      <c r="N3" s="3"/>
      <c r="O3" s="3"/>
      <c r="P3" s="3"/>
    </row>
    <row r="4" spans="1:17" ht="18" x14ac:dyDescent="0.35">
      <c r="A4" s="6"/>
      <c r="B4" s="35" t="s">
        <v>19</v>
      </c>
      <c r="C4" s="35"/>
      <c r="D4" s="22"/>
      <c r="E4" s="33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47" t="s">
        <v>18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3"/>
    </row>
    <row r="7" spans="1:17" ht="18" x14ac:dyDescent="0.35">
      <c r="A7" s="6"/>
      <c r="B7" s="6"/>
      <c r="C7" s="6"/>
      <c r="D7" s="2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2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49" t="s">
        <v>0</v>
      </c>
      <c r="C11" s="49"/>
      <c r="D11" s="23"/>
      <c r="E11" s="13"/>
      <c r="F11" s="14"/>
      <c r="O11" s="48" t="s">
        <v>1</v>
      </c>
      <c r="P11" s="48"/>
      <c r="Q11" s="48"/>
    </row>
    <row r="12" spans="1:17" ht="162.75" customHeight="1" x14ac:dyDescent="0.3">
      <c r="A12" s="15" t="s">
        <v>2</v>
      </c>
      <c r="B12" s="31" t="s">
        <v>21</v>
      </c>
      <c r="C12" s="31" t="s">
        <v>20</v>
      </c>
      <c r="D12" s="20" t="s">
        <v>15</v>
      </c>
      <c r="E12" s="16" t="s">
        <v>3</v>
      </c>
      <c r="F12" s="34" t="s">
        <v>17</v>
      </c>
      <c r="G12" s="34" t="s">
        <v>4</v>
      </c>
      <c r="H12" s="32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44.25" customHeight="1" x14ac:dyDescent="0.3">
      <c r="A13" s="36">
        <v>1</v>
      </c>
      <c r="B13" s="37" t="s">
        <v>22</v>
      </c>
      <c r="C13" s="37" t="s">
        <v>23</v>
      </c>
      <c r="D13" s="38"/>
      <c r="E13" s="39"/>
      <c r="F13" s="40">
        <v>2</v>
      </c>
      <c r="G13" s="40" t="s">
        <v>24</v>
      </c>
      <c r="H13" s="41"/>
      <c r="I13" s="42"/>
      <c r="J13" s="43">
        <f t="shared" ref="J13" si="0">SUM(H13*I13)/100</f>
        <v>0</v>
      </c>
      <c r="K13" s="44">
        <f t="shared" ref="K13" si="1">SUM(H13+J13)</f>
        <v>0</v>
      </c>
      <c r="L13" s="44">
        <f t="shared" ref="L13" si="2">SUM(F13*H13)</f>
        <v>0</v>
      </c>
      <c r="M13" s="44">
        <f t="shared" ref="M13" si="3">SUM(L13*I13)/100</f>
        <v>0</v>
      </c>
      <c r="N13" s="44">
        <f t="shared" ref="N13" si="4">SUM(L13:M13)</f>
        <v>0</v>
      </c>
      <c r="O13" s="44"/>
      <c r="P13" s="45"/>
      <c r="Q13" s="44">
        <f>SUM(H13*P13)</f>
        <v>0</v>
      </c>
    </row>
    <row r="14" spans="1:17" ht="30" customHeight="1" x14ac:dyDescent="0.3">
      <c r="B14" s="24" t="s">
        <v>14</v>
      </c>
      <c r="C14" s="25"/>
      <c r="D14" s="25"/>
      <c r="E14" s="26"/>
      <c r="F14" s="27"/>
      <c r="G14" s="27"/>
      <c r="H14" s="28"/>
      <c r="I14" s="29"/>
      <c r="J14" s="29"/>
      <c r="K14" s="29"/>
      <c r="L14" s="30">
        <f>SUM(L13:L13)</f>
        <v>0</v>
      </c>
      <c r="M14" s="30">
        <f>SUM(M13:M13)</f>
        <v>0</v>
      </c>
      <c r="N14" s="30">
        <f>SUM(N13:N13)</f>
        <v>0</v>
      </c>
    </row>
    <row r="15" spans="1:17" x14ac:dyDescent="0.3">
      <c r="L15" s="1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6:G1048576 F13:G15" name="Oblast3"/>
    <protectedRange algorithmName="SHA-512" hashValue="/5PSoJn5qAL9Fu5G35wpYxEvLB6WIwYXA9nVZ65yNgApf6x2eYYiMP6vhPMVDE5ejF4+iKt9VbkqxVHiUA5A4w==" saltValue="7Wt/LWVVScooo6LJY7ba/w==" spinCount="100000" sqref="A1:C12 A16:C1048576 A13:C15" name="Oblast1"/>
    <protectedRange sqref="D1:E12 D16:E1048576 D13:E15" name="Oblast2"/>
    <protectedRange sqref="H16:Q1048576 H1:Q12 H13:Q15" name="Oblast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19 CHEMIK</vt:lpstr>
      <vt:lpstr>'Výzva č. 19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2024-04-26T08:03:33Z</dcterms:modified>
</cp:coreProperties>
</file>