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3_Výzva_24_2024_příprava\01_K_odeslání\"/>
    </mc:Choice>
  </mc:AlternateContent>
  <xr:revisionPtr revIDLastSave="0" documentId="8_{4F53FD64-F394-4A77-94AE-760CD7F148D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4 CHEMIK" sheetId="1" r:id="rId1"/>
  </sheets>
  <definedNames>
    <definedName name="_xlnm.Print_Area" localSheetId="0">'Výzva č. 24 CHEMIK'!$A$1:$Q$18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M13" i="1" l="1"/>
  <c r="N13" i="1" s="1"/>
  <c r="L14" i="1"/>
  <c r="M14" i="1" l="1"/>
  <c r="N14" i="1"/>
</calcChain>
</file>

<file path=xl/sharedStrings.xml><?xml version="1.0" encoding="utf-8"?>
<sst xmlns="http://schemas.openxmlformats.org/spreadsheetml/2006/main" count="28" uniqueCount="28">
  <si>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</si>
  <si>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</si>
  <si>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</si>
  <si>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</si>
  <si>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</si>
  <si>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</si>
  <si>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</si>
  <si>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</si>
  <si>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</si>
  <si>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</si>
  <si>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</si>
  <si>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</si>
  <si>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</si>
  <si>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</si>
  <si>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</si>
  <si>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</si>
  <si>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</si>
  <si>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</si>
  <si>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</si>
  <si>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</si>
  <si>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</si>
  <si>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Endoteliální médium - Medium pro HBMEC (Human Brain Microvascular Endothelial Cells)</t>
  </si>
  <si>
    <t>Kompletní nepředmíchané médium určené pro optimální růst lidských mozkových mikrovaskulárních endotelových buněk (HBMEC) izolovaných ze zdravého lidského mozku in vitro a zahrnující 500 ml základního média pro endoteliální buňky, 4x 25 ml fetálního hovězího séra, 4x 5 ml doplňku pro růst endoteliálních buněk, 4x 5 ml roztoku penicilinu/streptomycinu.</t>
  </si>
  <si>
    <t>ks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</si>
  <si>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</si>
  <si>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</si>
  <si>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t xml:space="preserve">a Cenová nabídka </t>
  </si>
  <si>
    <r>
      <t>Příloha č. 1 Výzvy č. 24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</si>
</sst>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23" fillId="5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zoomScale="79" zoomScaleNormal="79" zoomScaleSheetLayoutView="79" workbookViewId="0">
      <selection activeCell="E13" sqref="E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1"/>
      <c r="G2" s="51"/>
      <c r="H2" s="2" t="s">
        <v>27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46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45" t="s">
        <v>0</v>
      </c>
      <c r="C4" s="45"/>
      <c r="D4" s="31"/>
      <c r="E4" s="4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2" t="s">
        <v>1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25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6" t="s">
        <v>2</v>
      </c>
      <c r="C11" s="56"/>
      <c r="D11" s="32"/>
      <c r="E11" s="13"/>
      <c r="F11" s="14"/>
      <c r="O11" s="54" t="s">
        <v>3</v>
      </c>
      <c r="P11" s="54"/>
      <c r="Q11" s="54"/>
    </row>
    <row r="12" spans="1:17" ht="177.75" customHeight="1" x14ac:dyDescent="0.3">
      <c r="A12" s="15" t="s">
        <v>4</v>
      </c>
      <c r="B12" s="40" t="s">
        <v>5</v>
      </c>
      <c r="C12" s="40" t="s">
        <v>6</v>
      </c>
      <c r="D12" s="29" t="s">
        <v>7</v>
      </c>
      <c r="E12" s="16" t="s">
        <v>8</v>
      </c>
      <c r="F12" s="44" t="s">
        <v>9</v>
      </c>
      <c r="G12" s="44" t="s">
        <v>10</v>
      </c>
      <c r="H12" s="42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207" customHeight="1" x14ac:dyDescent="0.3">
      <c r="A13" s="19">
        <v>1</v>
      </c>
      <c r="B13" s="50" t="s">
        <v>21</v>
      </c>
      <c r="C13" s="41" t="s">
        <v>22</v>
      </c>
      <c r="D13" s="49"/>
      <c r="E13" s="48"/>
      <c r="F13" s="28">
        <v>2</v>
      </c>
      <c r="G13" s="28" t="s">
        <v>23</v>
      </c>
      <c r="H13" s="47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>L13*0.21</f>
        <v>0</v>
      </c>
      <c r="N13" s="22">
        <f>SUM(L13:M13)</f>
        <v>0</v>
      </c>
      <c r="O13" s="22"/>
      <c r="P13" s="23"/>
      <c r="Q13" s="22">
        <f t="shared" ref="Q13" si="2">SUM(H13*P13)</f>
        <v>0</v>
      </c>
    </row>
    <row r="14" spans="1:17" ht="30" customHeight="1" x14ac:dyDescent="0.3">
      <c r="B14" s="33" t="s">
        <v>24</v>
      </c>
      <c r="C14" s="34"/>
      <c r="D14" s="34"/>
      <c r="E14" s="35"/>
      <c r="F14" s="36"/>
      <c r="G14" s="36"/>
      <c r="H14" s="37"/>
      <c r="I14" s="38"/>
      <c r="J14" s="38"/>
      <c r="K14" s="38"/>
      <c r="L14" s="39">
        <f>SUM(L13:L13)</f>
        <v>0</v>
      </c>
      <c r="M14" s="39">
        <f>SUM(M13:M13)</f>
        <v>0</v>
      </c>
      <c r="N14" s="39">
        <f>SUM(N13:N13)</f>
        <v>0</v>
      </c>
    </row>
    <row r="15" spans="1:17" x14ac:dyDescent="0.3">
      <c r="L15" s="25"/>
    </row>
    <row r="16" spans="1:17" ht="48" customHeight="1" x14ac:dyDescent="0.3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12" x14ac:dyDescent="0.3">
      <c r="B17" s="53"/>
      <c r="C17" s="53"/>
      <c r="D17" s="53"/>
      <c r="E17" s="53"/>
      <c r="F17" s="53"/>
      <c r="G17" s="53"/>
      <c r="H17" s="53"/>
      <c r="L17" s="26"/>
    </row>
    <row r="18" spans="2:12" ht="24.6" customHeight="1" x14ac:dyDescent="0.3">
      <c r="B18" s="53"/>
      <c r="C18" s="53"/>
      <c r="D18" s="53"/>
      <c r="E18" s="53"/>
      <c r="F18" s="53"/>
      <c r="G18" s="53"/>
      <c r="H18" s="53"/>
      <c r="L18" s="2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4:G1048576 F3:G13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F2:G2"/>
    <mergeCell ref="B6:O6"/>
    <mergeCell ref="B17:H18"/>
    <mergeCell ref="O11:Q11"/>
    <mergeCell ref="B16:N16"/>
    <mergeCell ref="B11:C11"/>
  </mergeCells>
  <phoneticPr fontId="24" type="noConversion"/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70DF0-DF00-460A-AD31-4F66231F7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24 CHEMIK</vt:lpstr>
      <vt:lpstr>'Výzva č. 24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2024-04-30T13:32:46Z</cp:lastPrinted>
  <dcterms:created xsi:type="dcterms:W3CDTF">2022-10-31T14:01:21Z</dcterms:created>
  <dcterms:modified xsi:type="dcterms:W3CDTF">2024-05-02T13:59:18Z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