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ter.matas\Desktop\"/>
    </mc:Choice>
  </mc:AlternateContent>
  <xr:revisionPtr revIDLastSave="0" documentId="13_ncr:1_{AA5147CD-4531-446D-A732-DB6A33B60AF3}" xr6:coauthVersionLast="47" xr6:coauthVersionMax="47" xr10:uidLastSave="{00000000-0000-0000-0000-000000000000}"/>
  <bookViews>
    <workbookView xWindow="1425" yWindow="1425" windowWidth="21600" windowHeight="11385" xr2:uid="{69D79723-CC2F-46D8-B25C-678BC68D46C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<sst xmlns="http://schemas.openxmlformats.org/spreadsheetml/2006/main" count="34" uniqueCount="31">
  <si>
    <t>OP.111</t>
  </si>
  <si>
    <t>OP.112</t>
  </si>
  <si>
    <t>OP.113</t>
  </si>
  <si>
    <t>OP.114</t>
  </si>
  <si>
    <t>OP.115</t>
  </si>
  <si>
    <t>OP.121</t>
  </si>
  <si>
    <t>OP.152</t>
  </si>
  <si>
    <t>OP.153</t>
  </si>
  <si>
    <t>OP.154</t>
  </si>
  <si>
    <t>OP.155</t>
  </si>
  <si>
    <t>OP.156</t>
  </si>
  <si>
    <t>OP.157</t>
  </si>
  <si>
    <t>OP.158</t>
  </si>
  <si>
    <t>Celková délka [m]</t>
  </si>
  <si>
    <t>Jižní schodiště - římsa - rameno_1</t>
  </si>
  <si>
    <t>Jižní schodiště - římsa - rameno_2</t>
  </si>
  <si>
    <t>Jižní schodiště - římsa  - rameno_3</t>
  </si>
  <si>
    <t>Jižní schodiště - římsa - na sloupu</t>
  </si>
  <si>
    <t>Jižní schodiště - hlavice sloupu</t>
  </si>
  <si>
    <t>Chodba - římsa</t>
  </si>
  <si>
    <t>Vstup jižní - bosáž</t>
  </si>
  <si>
    <t>Vstup severní - římsa</t>
  </si>
  <si>
    <t>Vstup jižní - římsa</t>
  </si>
  <si>
    <t>Vstupy severní a jižní - širší římsa</t>
  </si>
  <si>
    <t>Vstupy severní a jižní - římsa pod stropem</t>
  </si>
  <si>
    <t>Vstup severní - plastika sloupy</t>
  </si>
  <si>
    <t>Vstup jižní - plastika sloupy</t>
  </si>
  <si>
    <t>Celková plocha [m2]</t>
  </si>
  <si>
    <t>Popis</t>
  </si>
  <si>
    <t>Ozn.</t>
  </si>
  <si>
    <t>Rozsah repase [%]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</si>
</sst>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 vertical="center" indent="1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right" vertical="center" inden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3DE74-5547-4FFD-BB5C-BC7AC0F8EF42}">
  <sheetPr>
    <pageSetUpPr fitToPage="1"/>
  </sheetPr>
  <dimension ref="A1:D16"/>
  <sheetViews>
    <sheetView tabSelected="1" zoomScaleNormal="100" workbookViewId="0">
      <selection activeCell="D18" sqref="D18"/>
    </sheetView>
  </sheetViews>
  <sheetFormatPr defaultRowHeight="15" x14ac:dyDescent="0.25"/>
  <cols>
    <col min="2" max="2" width="47" customWidth="1"/>
    <col min="3" max="3" width="19.42578125" customWidth="1"/>
    <col min="4" max="4" width="19.5703125" customWidth="1"/>
  </cols>
  <sheetData>
    <row r="1" spans="1:4" x14ac:dyDescent="0.25">
      <c r="A1" s="3" t="s">
        <v>29</v>
      </c>
      <c r="B1" s="4" t="s">
        <v>28</v>
      </c>
      <c r="C1" s="11" t="s">
        <v>13</v>
      </c>
      <c r="D1" s="12" t="s">
        <v>30</v>
      </c>
    </row>
    <row r="2" spans="1:4" x14ac:dyDescent="0.25">
      <c r="A2" s="5" t="s">
        <v>0</v>
      </c>
      <c r="B2" s="1" t="s">
        <v>14</v>
      </c>
      <c r="C2" s="2">
        <f>1.87*3</f>
        <v>5.61</v>
      </c>
      <c r="D2" s="6">
        <v>30</v>
      </c>
    </row>
    <row r="3" spans="1:4" x14ac:dyDescent="0.25">
      <c r="A3" s="5" t="s">
        <v>1</v>
      </c>
      <c r="B3" s="1" t="s">
        <v>15</v>
      </c>
      <c r="C3" s="2">
        <f>4.85*3</f>
        <v>14.549999999999999</v>
      </c>
      <c r="D3" s="6">
        <v>30</v>
      </c>
    </row>
    <row r="4" spans="1:4" x14ac:dyDescent="0.25">
      <c r="A4" s="5" t="s">
        <v>2</v>
      </c>
      <c r="B4" s="1" t="s">
        <v>16</v>
      </c>
      <c r="C4" s="2">
        <f>1.95*3</f>
        <v>5.85</v>
      </c>
      <c r="D4" s="6">
        <v>30</v>
      </c>
    </row>
    <row r="5" spans="1:4" x14ac:dyDescent="0.25">
      <c r="A5" s="5" t="s">
        <v>3</v>
      </c>
      <c r="B5" s="1" t="s">
        <v>17</v>
      </c>
      <c r="C5" s="2">
        <f>9.3*2</f>
        <v>18.600000000000001</v>
      </c>
      <c r="D5" s="6">
        <v>30</v>
      </c>
    </row>
    <row r="6" spans="1:4" x14ac:dyDescent="0.25">
      <c r="A6" s="5" t="s">
        <v>4</v>
      </c>
      <c r="B6" s="1" t="s">
        <v>18</v>
      </c>
      <c r="C6" s="2">
        <f>0.7*8+0.65*8</f>
        <v>10.8</v>
      </c>
      <c r="D6" s="6">
        <v>30</v>
      </c>
    </row>
    <row r="7" spans="1:4" x14ac:dyDescent="0.25">
      <c r="A7" s="5" t="s">
        <v>5</v>
      </c>
      <c r="B7" s="1" t="s">
        <v>19</v>
      </c>
      <c r="C7" s="2">
        <f>3*2+26.1*2+3+12.3*2+3*2+15.8*2+2.55*2+9.3*2+2.3*2+14.8*2+3.1*2+26.1+16+3.05*2+15.55*2+3.07*2+16*2+2.65*2+9.3*2</f>
        <v>328.84</v>
      </c>
      <c r="D7" s="6">
        <v>30</v>
      </c>
    </row>
    <row r="8" spans="1:4" x14ac:dyDescent="0.25">
      <c r="A8" s="5" t="s">
        <v>7</v>
      </c>
      <c r="B8" s="1" t="s">
        <v>21</v>
      </c>
      <c r="C8" s="2">
        <f>2.1*4</f>
        <v>8.4</v>
      </c>
      <c r="D8" s="6">
        <v>20</v>
      </c>
    </row>
    <row r="9" spans="1:4" x14ac:dyDescent="0.25">
      <c r="A9" s="5" t="s">
        <v>8</v>
      </c>
      <c r="B9" s="1" t="s">
        <v>22</v>
      </c>
      <c r="C9" s="2">
        <f>2.1*4</f>
        <v>8.4</v>
      </c>
      <c r="D9" s="6">
        <v>80</v>
      </c>
    </row>
    <row r="10" spans="1:4" x14ac:dyDescent="0.25">
      <c r="A10" s="5" t="s">
        <v>9</v>
      </c>
      <c r="B10" s="1" t="s">
        <v>23</v>
      </c>
      <c r="C10" s="2">
        <f>2.1*4</f>
        <v>8.4</v>
      </c>
      <c r="D10" s="6">
        <v>60</v>
      </c>
    </row>
    <row r="11" spans="1:4" x14ac:dyDescent="0.25">
      <c r="A11" s="5" t="s">
        <v>10</v>
      </c>
      <c r="B11" s="1" t="s">
        <v>24</v>
      </c>
      <c r="C11" s="2">
        <f>6.7*4+2.9+2.8</f>
        <v>32.5</v>
      </c>
      <c r="D11" s="6">
        <v>60</v>
      </c>
    </row>
    <row r="12" spans="1:4" x14ac:dyDescent="0.25">
      <c r="A12" s="5" t="s">
        <v>11</v>
      </c>
      <c r="B12" s="1" t="s">
        <v>25</v>
      </c>
      <c r="C12" s="2">
        <f>8*8</f>
        <v>64</v>
      </c>
      <c r="D12" s="6">
        <v>20</v>
      </c>
    </row>
    <row r="13" spans="1:4" ht="15.75" thickBot="1" x14ac:dyDescent="0.3">
      <c r="A13" s="7" t="s">
        <v>12</v>
      </c>
      <c r="B13" s="8" t="s">
        <v>26</v>
      </c>
      <c r="C13" s="9">
        <f>8*8</f>
        <v>64</v>
      </c>
      <c r="D13" s="10">
        <v>50</v>
      </c>
    </row>
    <row r="14" spans="1:4" ht="15.75" thickBot="1" x14ac:dyDescent="0.3"/>
    <row r="15" spans="1:4" x14ac:dyDescent="0.25">
      <c r="A15" s="3" t="s">
        <v>29</v>
      </c>
      <c r="B15" s="4" t="s">
        <v>28</v>
      </c>
      <c r="C15" s="11" t="s">
        <v>27</v>
      </c>
      <c r="D15" s="12" t="s">
        <v>30</v>
      </c>
    </row>
    <row r="16" spans="1:4" ht="15.75" thickBot="1" x14ac:dyDescent="0.3">
      <c r="A16" s="7" t="s">
        <v>6</v>
      </c>
      <c r="B16" s="8" t="s">
        <v>20</v>
      </c>
      <c r="C16" s="9">
        <v>12.52</v>
      </c>
      <c r="D16" s="10">
        <v>100</v>
      </c>
    </row>
  </sheetData>
  <pageMargins left="0.25" right="0.25" top="0.75" bottom="0.75" header="0.3" footer="0.3"/>
  <pageSetup paperSize="9" fitToHeight="0" orientation="portrait" horizontalDpi="300" verticalDpi="0" r:id="rId1"/>
  <headerFooter>
    <oddFooter>&amp;L&amp;"-,Tučné"&amp;20   Štukové dekorace - stávající&amp;C&amp;G
&amp;22.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Maťaš Peter</dc:creator>
  <cp:lastModifiedBy>Maťaš Peter</cp:lastModifiedBy>
  <cp:lastPrinted>2024-05-27T13:06:37Z</cp:lastPrinted>
  <dcterms:created xsi:type="dcterms:W3CDTF">2024-05-27T12:16:56Z</dcterms:created>
  <dcterms:modified xsi:type="dcterms:W3CDTF">2024-05-27T14:51:05Z</dcterms:modified>
</cp:coreProperties>
</file>