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51_24_Monitory 3 x\2_ZD final\"/>
    </mc:Choice>
  </mc:AlternateContent>
  <xr:revisionPtr revIDLastSave="0" documentId="13_ncr:1_{CF192314-454F-4596-AC43-6DDBA958219E}" xr6:coauthVersionLast="47" xr6:coauthVersionMax="47" xr10:uidLastSave="{00000000-0000-0000-0000-000000000000}"/>
  <bookViews>
    <workbookView xWindow="-108" yWindow="-108" windowWidth="23256" windowHeight="14016" tabRatio="903" xr2:uid="{00000000-000D-0000-FFFF-FFFF00000000}"/>
  </bookViews>
  <sheets>
    <sheet name="Nabídková cena" sheetId="9" r:id="rId1"/>
    <sheet name="1 Monitor" sheetId="47" r:id="rId2"/>
    <sheet name="2 Monitor" sheetId="46" r:id="rId3"/>
  </sheets>
  <definedNames>
    <definedName name="_xlnm.Print_Area" localSheetId="0">'Nabídková cena'!$A$1:$I$22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F5" i="9" s="1"/>
  <c r="E4" i="9"/>
  <c r="F4" i="9" s="1"/>
  <c r="G5" i="9" l="1"/>
  <c r="G4" i="9"/>
  <c r="E10" i="9"/>
  <c r="F10" i="9" s="1"/>
  <c r="G10" i="9" l="1"/>
</calcChain>
</file>

<file path=xl/sharedStrings.xml><?xml version="1.0" encoding="utf-8"?>
<sst xmlns="http://schemas.openxmlformats.org/spreadsheetml/2006/main" count="149" uniqueCount="95">
  <si>
    <t>pevný parametr</t>
  </si>
  <si>
    <t>Technická specifikace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</si>
  <si>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</si>
  <si>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</si>
  <si>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</si>
  <si>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</si>
  <si>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</si>
  <si>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</si>
  <si>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</si>
  <si>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</si>
  <si>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</si>
  <si>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</si>
  <si>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</si>
  <si>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</si>
  <si>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</si>
  <si>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</si>
  <si>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</si>
  <si>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</si>
  <si>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</si>
  <si>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</si>
  <si>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</si>
  <si>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Typ</t>
  </si>
  <si>
    <t>ano</t>
  </si>
  <si>
    <t>Frekvence</t>
  </si>
  <si>
    <t>Ostatní</t>
  </si>
  <si>
    <t>č. faktury</t>
  </si>
  <si>
    <t>Konektivita</t>
  </si>
  <si>
    <t>Příslušenství</t>
  </si>
  <si>
    <t>NABÍZENÝ MODEL:
……………………………………….
Part number:</t>
  </si>
  <si>
    <t>Poměr stran</t>
  </si>
  <si>
    <t>Monitor 1:</t>
  </si>
  <si>
    <t>Monitor 2:</t>
  </si>
  <si>
    <t>V …………………………. dne …………….2024</t>
  </si>
  <si>
    <t>Display</t>
  </si>
  <si>
    <t>Vlastnosti displeje</t>
  </si>
  <si>
    <t>Úhlopříčka</t>
  </si>
  <si>
    <t>27"</t>
  </si>
  <si>
    <t xml:space="preserve"> 16:9</t>
  </si>
  <si>
    <t>Nativní rozlišení</t>
  </si>
  <si>
    <t>2560 x 1440 (QHD)</t>
  </si>
  <si>
    <t>Odezva (normal)</t>
  </si>
  <si>
    <t>max 8 ms</t>
  </si>
  <si>
    <t>Odezva (fast)</t>
  </si>
  <si>
    <t>max 5 ms</t>
  </si>
  <si>
    <t>Kontrast</t>
  </si>
  <si>
    <t>Maximální jas</t>
  </si>
  <si>
    <r>
      <t>min. 350 cd/m</t>
    </r>
    <r>
      <rPr>
        <vertAlign val="superscript"/>
        <sz val="11"/>
        <color indexed="8"/>
        <rFont val="Liberation Sans"/>
        <charset val="238"/>
      </rPr>
      <t>2</t>
    </r>
  </si>
  <si>
    <t>min 60 Hz</t>
  </si>
  <si>
    <t>Podporované barvy</t>
  </si>
  <si>
    <t xml:space="preserve"> min 1070 miliónů</t>
  </si>
  <si>
    <t>Barevná škála</t>
  </si>
  <si>
    <t>Úhel horizontálního pohledu</t>
  </si>
  <si>
    <t>178°</t>
  </si>
  <si>
    <t>Úhel vertikálního pohledu</t>
  </si>
  <si>
    <t>IPS</t>
  </si>
  <si>
    <t>Obrazovka</t>
  </si>
  <si>
    <t>matná / rovná</t>
  </si>
  <si>
    <t>Stojan</t>
  </si>
  <si>
    <t>výškově nastavitelný s pivotem</t>
  </si>
  <si>
    <t>Funkce displeje</t>
  </si>
  <si>
    <t>Technologie flicker-free</t>
  </si>
  <si>
    <t>Redukce modrého spektra vyzařujícího z displaye</t>
  </si>
  <si>
    <t>Vstup</t>
  </si>
  <si>
    <t>1
1
1</t>
  </si>
  <si>
    <t>Výstup</t>
  </si>
  <si>
    <t>Integrovaný USB hub</t>
  </si>
  <si>
    <t>DisplayPort kabel (DP-DP, 1.4), délka min 1.8m</t>
  </si>
  <si>
    <t>Záruka</t>
  </si>
  <si>
    <t>3 roky</t>
  </si>
  <si>
    <t>Odezva</t>
  </si>
  <si>
    <t>max 1 ms</t>
  </si>
  <si>
    <t>Kontrast (statický)</t>
  </si>
  <si>
    <t>4 000:1</t>
  </si>
  <si>
    <r>
      <t>min. 250 cd/m</t>
    </r>
    <r>
      <rPr>
        <vertAlign val="superscript"/>
        <sz val="11"/>
        <color indexed="8"/>
        <rFont val="Liberation Sans"/>
        <charset val="238"/>
      </rPr>
      <t>2</t>
    </r>
  </si>
  <si>
    <t>min 165 Hz</t>
  </si>
  <si>
    <t xml:space="preserve"> min 16,7 miliónů</t>
  </si>
  <si>
    <t>DCI P3 (min 90%), sRGB (121%)</t>
  </si>
  <si>
    <t>VA</t>
  </si>
  <si>
    <t>matná prohnutá</t>
  </si>
  <si>
    <t>Adaptive Sync</t>
  </si>
  <si>
    <t>2
1</t>
  </si>
  <si>
    <t>3.5 mm jack</t>
  </si>
  <si>
    <t>Odezva GTG</t>
  </si>
  <si>
    <t>max 4 ms</t>
  </si>
  <si>
    <t>HDMI 2.0 kabel, délka min 1.8m</t>
  </si>
  <si>
    <t>3840 x 2160 (UHD)</t>
  </si>
  <si>
    <t>sRGB (99%)</t>
  </si>
  <si>
    <t>HDMI 2.0
DisplayPort 1.4</t>
  </si>
  <si>
    <t>Převodní kabel USB-A na USB-C 3.2 Gen 1, délka min 1.8m</t>
  </si>
  <si>
    <t>Vysokorychlostní kabel USB-C na USB-C 3.2 Gen 2 (10 Gbps), délka min 1 m</t>
  </si>
  <si>
    <t>USB-A (USB 3.2 Gen1, 5Gbps)</t>
  </si>
  <si>
    <t xml:space="preserve">
4
</t>
  </si>
  <si>
    <t>HDMI 2.0
DisplayPort 1.4
USB-C (USB 3.2 Gen1, napájení až 90W) (upstream dat pro hub)</t>
  </si>
  <si>
    <t>RJ-45</t>
  </si>
  <si>
    <t>1 000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</si>
</sst>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indexed="8"/>
      <name val="Liberation Sans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3" borderId="1" xfId="0" applyNumberForma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left"/>
    </xf>
    <xf numFmtId="0" fontId="0" fillId="0" borderId="0" xfId="0" applyProtection="1"/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7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0" fillId="0" borderId="0" xfId="0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4" fontId="8" fillId="0" borderId="5" xfId="0" applyNumberFormat="1" applyFont="1" applyBorder="1" applyAlignment="1" applyProtection="1">
      <alignment horizontal="center" vertical="center"/>
    </xf>
    <xf numFmtId="4" fontId="8" fillId="0" borderId="6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0" fontId="9" fillId="0" borderId="0" xfId="0" applyFont="1" applyProtection="1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3" xfId="0" applyBorder="1" applyAlignment="1" applyProtection="1">
      <alignment horizontal="right"/>
    </xf>
    <xf numFmtId="0" fontId="0" fillId="7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0" borderId="1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70" zoomScaleNormal="70" workbookViewId="0">
      <selection activeCell="L4" sqref="L4"/>
    </sheetView>
  </sheetViews>
  <sheetFormatPr defaultColWidth="8.88671875" defaultRowHeight="14.4"/>
  <cols>
    <col min="1" max="1" width="15.441406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2.77734375" style="4" customWidth="1"/>
    <col min="9" max="9" width="12.44140625" style="4" customWidth="1"/>
    <col min="10" max="16384" width="8.88671875" style="4"/>
  </cols>
  <sheetData>
    <row r="1" spans="1:9" ht="52.5" customHeight="1">
      <c r="A1" s="15" t="s">
        <v>15</v>
      </c>
      <c r="B1" s="16"/>
      <c r="C1" s="16"/>
      <c r="D1" s="16"/>
      <c r="E1" s="16"/>
      <c r="F1" s="16"/>
      <c r="G1" s="16"/>
      <c r="H1" s="17"/>
      <c r="I1" s="17"/>
    </row>
    <row r="2" spans="1:9">
      <c r="A2" s="17"/>
      <c r="B2" s="17"/>
      <c r="C2" s="17"/>
      <c r="D2" s="17"/>
      <c r="E2" s="17"/>
      <c r="F2" s="17"/>
      <c r="G2" s="17"/>
      <c r="H2" s="17"/>
      <c r="I2" s="17"/>
    </row>
    <row r="3" spans="1:9" ht="63.9" customHeight="1">
      <c r="A3" s="18" t="s">
        <v>3</v>
      </c>
      <c r="B3" s="19" t="s">
        <v>9</v>
      </c>
      <c r="C3" s="18" t="s">
        <v>16</v>
      </c>
      <c r="D3" s="18" t="s">
        <v>17</v>
      </c>
      <c r="E3" s="18" t="s">
        <v>18</v>
      </c>
      <c r="F3" s="18" t="s">
        <v>5</v>
      </c>
      <c r="G3" s="18" t="s">
        <v>6</v>
      </c>
      <c r="H3" s="17"/>
      <c r="I3" s="18" t="s">
        <v>25</v>
      </c>
    </row>
    <row r="4" spans="1:9" ht="68.400000000000006" customHeight="1">
      <c r="A4" s="20">
        <v>1</v>
      </c>
      <c r="B4" s="11" t="s">
        <v>30</v>
      </c>
      <c r="C4" s="21">
        <v>2</v>
      </c>
      <c r="D4" s="1">
        <v>0</v>
      </c>
      <c r="E4" s="22">
        <f t="shared" ref="E4:E5" si="0">C4*D4</f>
        <v>0</v>
      </c>
      <c r="F4" s="22">
        <f t="shared" ref="F4:F5" si="1">E4*0.21</f>
        <v>0</v>
      </c>
      <c r="G4" s="22">
        <f t="shared" ref="G4:G5" si="2">E4+F4</f>
        <v>0</v>
      </c>
      <c r="H4" s="17"/>
      <c r="I4" s="23">
        <v>204240021</v>
      </c>
    </row>
    <row r="5" spans="1:9" ht="68.400000000000006" customHeight="1">
      <c r="A5" s="20">
        <v>2</v>
      </c>
      <c r="B5" s="11" t="s">
        <v>31</v>
      </c>
      <c r="C5" s="21">
        <v>1</v>
      </c>
      <c r="D5" s="1">
        <v>0</v>
      </c>
      <c r="E5" s="22">
        <f t="shared" si="0"/>
        <v>0</v>
      </c>
      <c r="F5" s="22">
        <f t="shared" si="1"/>
        <v>0</v>
      </c>
      <c r="G5" s="22">
        <f t="shared" si="2"/>
        <v>0</v>
      </c>
      <c r="H5" s="17"/>
      <c r="I5" s="24"/>
    </row>
    <row r="6" spans="1:9" s="5" customFormat="1">
      <c r="A6" s="25"/>
      <c r="B6" s="26"/>
      <c r="C6" s="27"/>
      <c r="D6" s="28"/>
      <c r="E6" s="28"/>
      <c r="F6" s="28"/>
      <c r="G6" s="28"/>
      <c r="H6" s="29"/>
      <c r="I6" s="29"/>
    </row>
    <row r="7" spans="1:9" ht="86.25" customHeight="1">
      <c r="A7" s="17"/>
      <c r="B7" s="30" t="s">
        <v>14</v>
      </c>
      <c r="C7" s="30"/>
      <c r="D7" s="30"/>
      <c r="E7" s="30"/>
      <c r="F7" s="30"/>
      <c r="G7" s="30"/>
      <c r="H7" s="17"/>
      <c r="I7" s="17"/>
    </row>
    <row r="8" spans="1:9" ht="23.4" customHeight="1" thickBot="1">
      <c r="A8" s="17"/>
      <c r="B8" s="17"/>
      <c r="C8" s="17"/>
      <c r="D8" s="17"/>
      <c r="E8" s="17"/>
      <c r="F8" s="17"/>
      <c r="G8" s="17"/>
      <c r="H8" s="17"/>
      <c r="I8" s="17"/>
    </row>
    <row r="9" spans="1:9" ht="68.400000000000006" customHeight="1">
      <c r="A9" s="17"/>
      <c r="B9" s="17"/>
      <c r="C9" s="17"/>
      <c r="D9" s="17"/>
      <c r="E9" s="31" t="s">
        <v>4</v>
      </c>
      <c r="F9" s="32" t="s">
        <v>8</v>
      </c>
      <c r="G9" s="33" t="s">
        <v>7</v>
      </c>
      <c r="H9" s="17"/>
      <c r="I9" s="17"/>
    </row>
    <row r="10" spans="1:9" ht="66" customHeight="1" thickBot="1">
      <c r="A10" s="17"/>
      <c r="B10" s="17"/>
      <c r="C10" s="17"/>
      <c r="D10" s="17"/>
      <c r="E10" s="34">
        <f>SUM(E4:E5)</f>
        <v>0</v>
      </c>
      <c r="F10" s="35">
        <f>E10*0.21</f>
        <v>0</v>
      </c>
      <c r="G10" s="36">
        <f>E10+F10</f>
        <v>0</v>
      </c>
      <c r="H10" s="17"/>
      <c r="I10" s="17"/>
    </row>
    <row r="11" spans="1:9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8">
      <c r="A12" s="17"/>
      <c r="B12" s="37" t="s">
        <v>10</v>
      </c>
      <c r="C12" s="37"/>
      <c r="D12" s="37"/>
      <c r="E12" s="37"/>
      <c r="F12" s="17"/>
      <c r="G12" s="17"/>
      <c r="H12" s="17"/>
      <c r="I12" s="17"/>
    </row>
    <row r="13" spans="1:9" ht="18">
      <c r="A13" s="17"/>
      <c r="B13" s="37" t="s">
        <v>13</v>
      </c>
      <c r="C13" s="37"/>
      <c r="D13" s="37"/>
      <c r="E13" s="37"/>
      <c r="F13" s="17"/>
      <c r="G13" s="17"/>
      <c r="H13" s="17"/>
      <c r="I13" s="17"/>
    </row>
    <row r="14" spans="1:9" ht="18">
      <c r="A14" s="17"/>
      <c r="B14" s="37" t="s">
        <v>19</v>
      </c>
      <c r="C14" s="37"/>
      <c r="D14" s="37"/>
      <c r="E14" s="37"/>
      <c r="F14" s="17"/>
      <c r="G14" s="17"/>
      <c r="H14" s="17"/>
      <c r="I14" s="17"/>
    </row>
    <row r="15" spans="1:9" ht="18">
      <c r="A15" s="17"/>
      <c r="B15" s="37" t="s">
        <v>20</v>
      </c>
      <c r="C15" s="37"/>
      <c r="D15" s="37"/>
      <c r="E15" s="37"/>
      <c r="F15" s="17"/>
      <c r="G15" s="17"/>
      <c r="H15" s="17"/>
      <c r="I15" s="17"/>
    </row>
    <row r="17" spans="2:3" ht="15.6">
      <c r="B17" s="2" t="s">
        <v>32</v>
      </c>
      <c r="C17" s="3"/>
    </row>
    <row r="19" spans="2:3">
      <c r="B19" s="4" t="s">
        <v>11</v>
      </c>
    </row>
    <row r="20" spans="2:3">
      <c r="B20" s="4" t="s">
        <v>12</v>
      </c>
    </row>
  </sheetData>
  <sheetProtection algorithmName="SHA-512" hashValue="tgdGv3PbOTQ596Evf07lTDQkEUR+DtedAN29OsOpmZonsHOtkGNO+OyCZ4tf/UVeEjDCz2jDxUK+7eYolO7I+A==" saltValue="M9h3vzKszNPgIYrpMVpG/g==" spinCount="100000" sheet="1" objects="1" scenarios="1" formatCells="0" formatColumns="0" formatRows="0"/>
  <mergeCells count="3">
    <mergeCell ref="A1:G1"/>
    <mergeCell ref="B7:G7"/>
    <mergeCell ref="I4:I5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3B20-1CDD-4ED8-B0EE-C7B4526BEFB8}">
  <dimension ref="A1:E36"/>
  <sheetViews>
    <sheetView zoomScale="70" zoomScaleNormal="70" workbookViewId="0">
      <selection activeCell="O7" sqref="O7"/>
    </sheetView>
  </sheetViews>
  <sheetFormatPr defaultColWidth="8.6640625" defaultRowHeight="14.4"/>
  <cols>
    <col min="1" max="1" width="23.6640625" style="4" customWidth="1"/>
    <col min="2" max="2" width="24.33203125" style="4" customWidth="1"/>
    <col min="3" max="3" width="20" style="4" customWidth="1"/>
    <col min="4" max="4" width="2.33203125" style="4" customWidth="1"/>
    <col min="5" max="5" width="30.33203125" style="4" customWidth="1"/>
    <col min="6" max="16384" width="8.6640625" style="4"/>
  </cols>
  <sheetData>
    <row r="1" spans="1:5">
      <c r="A1" s="17"/>
      <c r="B1" s="17"/>
      <c r="C1" s="17"/>
    </row>
    <row r="2" spans="1:5" ht="36.75" customHeight="1">
      <c r="A2" s="38"/>
      <c r="B2" s="39"/>
      <c r="C2" s="40"/>
      <c r="D2" s="7"/>
      <c r="E2" s="13" t="s">
        <v>28</v>
      </c>
    </row>
    <row r="3" spans="1:5" ht="36" customHeight="1">
      <c r="A3" s="41" t="s">
        <v>1</v>
      </c>
      <c r="B3" s="41" t="s">
        <v>0</v>
      </c>
      <c r="C3" s="41" t="s">
        <v>2</v>
      </c>
      <c r="D3" s="6"/>
      <c r="E3" s="14"/>
    </row>
    <row r="4" spans="1:5">
      <c r="A4" s="42" t="s">
        <v>34</v>
      </c>
      <c r="B4" s="42"/>
      <c r="C4" s="42"/>
      <c r="D4" s="6"/>
      <c r="E4" s="10" t="s">
        <v>33</v>
      </c>
    </row>
    <row r="5" spans="1:5">
      <c r="A5" s="43" t="s">
        <v>35</v>
      </c>
      <c r="B5" s="44" t="s">
        <v>36</v>
      </c>
      <c r="C5" s="44"/>
      <c r="D5" s="6"/>
      <c r="E5" s="9"/>
    </row>
    <row r="6" spans="1:5">
      <c r="A6" s="43" t="s">
        <v>29</v>
      </c>
      <c r="B6" s="44" t="s">
        <v>37</v>
      </c>
      <c r="C6" s="44"/>
      <c r="D6" s="6"/>
      <c r="E6" s="9"/>
    </row>
    <row r="7" spans="1:5">
      <c r="A7" s="43" t="s">
        <v>38</v>
      </c>
      <c r="B7" s="44"/>
      <c r="C7" s="44" t="s">
        <v>85</v>
      </c>
      <c r="D7" s="6"/>
      <c r="E7" s="9"/>
    </row>
    <row r="8" spans="1:5">
      <c r="A8" s="43" t="s">
        <v>40</v>
      </c>
      <c r="B8" s="44"/>
      <c r="C8" s="44" t="s">
        <v>41</v>
      </c>
      <c r="D8" s="6"/>
      <c r="E8" s="9"/>
    </row>
    <row r="9" spans="1:5">
      <c r="A9" s="43" t="s">
        <v>42</v>
      </c>
      <c r="B9" s="44"/>
      <c r="C9" s="44" t="s">
        <v>43</v>
      </c>
      <c r="D9" s="6"/>
      <c r="E9" s="9"/>
    </row>
    <row r="10" spans="1:5">
      <c r="A10" s="43" t="s">
        <v>44</v>
      </c>
      <c r="B10" s="44"/>
      <c r="C10" s="44" t="s">
        <v>94</v>
      </c>
      <c r="D10" s="6"/>
      <c r="E10" s="9"/>
    </row>
    <row r="11" spans="1:5" ht="16.8">
      <c r="A11" s="43" t="s">
        <v>45</v>
      </c>
      <c r="B11" s="44"/>
      <c r="C11" s="45" t="s">
        <v>46</v>
      </c>
      <c r="D11" s="6"/>
      <c r="E11" s="9"/>
    </row>
    <row r="12" spans="1:5">
      <c r="A12" s="43" t="s">
        <v>23</v>
      </c>
      <c r="B12" s="44"/>
      <c r="C12" s="44" t="s">
        <v>47</v>
      </c>
      <c r="D12" s="6"/>
      <c r="E12" s="9"/>
    </row>
    <row r="13" spans="1:5">
      <c r="A13" s="43" t="s">
        <v>48</v>
      </c>
      <c r="B13" s="44"/>
      <c r="C13" s="44" t="s">
        <v>49</v>
      </c>
      <c r="D13" s="6"/>
      <c r="E13" s="9"/>
    </row>
    <row r="14" spans="1:5">
      <c r="A14" s="43" t="s">
        <v>50</v>
      </c>
      <c r="B14" s="44" t="s">
        <v>86</v>
      </c>
      <c r="C14" s="44"/>
      <c r="D14" s="6"/>
      <c r="E14" s="9"/>
    </row>
    <row r="15" spans="1:5" ht="28.8">
      <c r="A15" s="43" t="s">
        <v>51</v>
      </c>
      <c r="B15" s="44"/>
      <c r="C15" s="44" t="s">
        <v>52</v>
      </c>
      <c r="D15" s="6"/>
      <c r="E15" s="9"/>
    </row>
    <row r="16" spans="1:5">
      <c r="A16" s="43" t="s">
        <v>53</v>
      </c>
      <c r="B16" s="44"/>
      <c r="C16" s="44" t="s">
        <v>52</v>
      </c>
      <c r="D16" s="6"/>
      <c r="E16" s="9"/>
    </row>
    <row r="17" spans="1:5">
      <c r="A17" s="43" t="s">
        <v>21</v>
      </c>
      <c r="B17" s="44" t="s">
        <v>54</v>
      </c>
      <c r="C17" s="44"/>
      <c r="D17" s="6"/>
      <c r="E17" s="9"/>
    </row>
    <row r="18" spans="1:5">
      <c r="A18" s="43" t="s">
        <v>55</v>
      </c>
      <c r="B18" s="44" t="s">
        <v>56</v>
      </c>
      <c r="C18" s="44"/>
      <c r="D18" s="6"/>
      <c r="E18" s="9"/>
    </row>
    <row r="19" spans="1:5" ht="28.8">
      <c r="A19" s="43" t="s">
        <v>57</v>
      </c>
      <c r="B19" s="44" t="s">
        <v>58</v>
      </c>
      <c r="C19" s="44"/>
      <c r="D19" s="6"/>
      <c r="E19" s="9"/>
    </row>
    <row r="20" spans="1:5">
      <c r="A20" s="42" t="s">
        <v>59</v>
      </c>
      <c r="B20" s="42"/>
      <c r="C20" s="42"/>
      <c r="D20" s="6"/>
      <c r="E20" s="10" t="s">
        <v>59</v>
      </c>
    </row>
    <row r="21" spans="1:5">
      <c r="A21" s="43" t="s">
        <v>60</v>
      </c>
      <c r="B21" s="44" t="s">
        <v>22</v>
      </c>
      <c r="C21" s="44"/>
      <c r="D21" s="6"/>
      <c r="E21" s="9"/>
    </row>
    <row r="22" spans="1:5" ht="28.8">
      <c r="A22" s="43" t="s">
        <v>61</v>
      </c>
      <c r="B22" s="44" t="s">
        <v>22</v>
      </c>
      <c r="C22" s="44"/>
      <c r="D22" s="6"/>
      <c r="E22" s="9"/>
    </row>
    <row r="23" spans="1:5">
      <c r="A23" s="42" t="s">
        <v>26</v>
      </c>
      <c r="B23" s="42"/>
      <c r="C23" s="42"/>
      <c r="D23" s="6"/>
      <c r="E23" s="10" t="s">
        <v>26</v>
      </c>
    </row>
    <row r="24" spans="1:5" ht="72">
      <c r="A24" s="43" t="s">
        <v>62</v>
      </c>
      <c r="B24" s="44" t="s">
        <v>92</v>
      </c>
      <c r="C24" s="44" t="s">
        <v>63</v>
      </c>
      <c r="D24" s="6"/>
      <c r="E24" s="9"/>
    </row>
    <row r="25" spans="1:5" ht="30" customHeight="1">
      <c r="A25" s="43" t="s">
        <v>64</v>
      </c>
      <c r="B25" s="44" t="s">
        <v>90</v>
      </c>
      <c r="C25" s="44" t="s">
        <v>91</v>
      </c>
      <c r="E25" s="9"/>
    </row>
    <row r="26" spans="1:5">
      <c r="A26" s="43" t="s">
        <v>65</v>
      </c>
      <c r="B26" s="44" t="s">
        <v>22</v>
      </c>
      <c r="C26" s="44"/>
      <c r="E26" s="9"/>
    </row>
    <row r="27" spans="1:5">
      <c r="A27" s="43" t="s">
        <v>93</v>
      </c>
      <c r="B27" s="44" t="s">
        <v>22</v>
      </c>
      <c r="C27" s="44"/>
      <c r="E27" s="9"/>
    </row>
    <row r="28" spans="1:5">
      <c r="A28" s="42" t="s">
        <v>27</v>
      </c>
      <c r="B28" s="42"/>
      <c r="C28" s="42"/>
      <c r="D28" s="6"/>
      <c r="E28" s="10" t="s">
        <v>27</v>
      </c>
    </row>
    <row r="29" spans="1:5" ht="28.8">
      <c r="A29" s="43" t="s">
        <v>66</v>
      </c>
      <c r="B29" s="44" t="s">
        <v>22</v>
      </c>
      <c r="C29" s="44"/>
      <c r="D29" s="6"/>
      <c r="E29" s="9"/>
    </row>
    <row r="30" spans="1:5" ht="43.2">
      <c r="A30" s="43" t="s">
        <v>88</v>
      </c>
      <c r="B30" s="44" t="s">
        <v>22</v>
      </c>
      <c r="C30" s="44"/>
      <c r="D30" s="6"/>
      <c r="E30" s="9"/>
    </row>
    <row r="31" spans="1:5" ht="43.2">
      <c r="A31" s="43" t="s">
        <v>89</v>
      </c>
      <c r="B31" s="44" t="s">
        <v>22</v>
      </c>
      <c r="C31" s="44"/>
      <c r="D31" s="6"/>
      <c r="E31" s="9"/>
    </row>
    <row r="32" spans="1:5">
      <c r="A32" s="42" t="s">
        <v>24</v>
      </c>
      <c r="B32" s="42"/>
      <c r="C32" s="42"/>
      <c r="D32" s="6"/>
      <c r="E32" s="10" t="s">
        <v>24</v>
      </c>
    </row>
    <row r="33" spans="1:5">
      <c r="A33" s="46" t="s">
        <v>67</v>
      </c>
      <c r="B33" s="47"/>
      <c r="C33" s="47" t="s">
        <v>68</v>
      </c>
      <c r="D33" s="6"/>
      <c r="E33" s="12"/>
    </row>
    <row r="34" spans="1:5">
      <c r="A34" s="43"/>
      <c r="B34" s="44"/>
      <c r="C34" s="44"/>
      <c r="D34" s="6"/>
      <c r="E34" s="8"/>
    </row>
    <row r="35" spans="1:5">
      <c r="A35" s="48"/>
      <c r="B35" s="48"/>
      <c r="C35" s="48"/>
      <c r="E35" s="8"/>
    </row>
    <row r="36" spans="1:5">
      <c r="A36" s="48"/>
      <c r="B36" s="48"/>
      <c r="C36" s="48"/>
      <c r="E36" s="8"/>
    </row>
  </sheetData>
  <sheetProtection algorithmName="SHA-512" hashValue="VAIwmidckJFIvkKhy7PhnyeA8IyLY91lk41w5zQ3gBJ+uLJvl/As7A7I6djC+esWJ3Cy9yTdlogxn1IFHgOxzw==" saltValue="KymkCjvj5bfI93k6tn6euA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DE79-DDDF-4E02-8927-685B46CF3F7A}">
  <dimension ref="A1:E34"/>
  <sheetViews>
    <sheetView zoomScale="70" zoomScaleNormal="70" workbookViewId="0">
      <selection activeCell="O6" sqref="O6"/>
    </sheetView>
  </sheetViews>
  <sheetFormatPr defaultColWidth="8.6640625" defaultRowHeight="14.4"/>
  <cols>
    <col min="1" max="1" width="23.6640625" style="4" customWidth="1"/>
    <col min="2" max="2" width="24.33203125" style="4" customWidth="1"/>
    <col min="3" max="3" width="20" style="4" customWidth="1"/>
    <col min="4" max="4" width="2.33203125" style="4" customWidth="1"/>
    <col min="5" max="5" width="30.33203125" style="4" customWidth="1"/>
    <col min="6" max="16384" width="8.6640625" style="4"/>
  </cols>
  <sheetData>
    <row r="1" spans="1:5">
      <c r="A1" s="17"/>
      <c r="B1" s="17"/>
      <c r="C1" s="17"/>
    </row>
    <row r="2" spans="1:5" ht="36.75" customHeight="1">
      <c r="A2" s="38"/>
      <c r="B2" s="39"/>
      <c r="C2" s="40"/>
      <c r="D2" s="7"/>
      <c r="E2" s="13" t="s">
        <v>28</v>
      </c>
    </row>
    <row r="3" spans="1:5" ht="36" customHeight="1">
      <c r="A3" s="41" t="s">
        <v>1</v>
      </c>
      <c r="B3" s="41" t="s">
        <v>0</v>
      </c>
      <c r="C3" s="41" t="s">
        <v>2</v>
      </c>
      <c r="D3" s="6"/>
      <c r="E3" s="14"/>
    </row>
    <row r="4" spans="1:5">
      <c r="A4" s="42" t="s">
        <v>34</v>
      </c>
      <c r="B4" s="42"/>
      <c r="C4" s="42"/>
      <c r="D4" s="6"/>
      <c r="E4" s="10" t="s">
        <v>33</v>
      </c>
    </row>
    <row r="5" spans="1:5">
      <c r="A5" s="43" t="s">
        <v>35</v>
      </c>
      <c r="B5" s="44" t="s">
        <v>36</v>
      </c>
      <c r="C5" s="44"/>
      <c r="D5" s="6"/>
      <c r="E5" s="9"/>
    </row>
    <row r="6" spans="1:5">
      <c r="A6" s="43" t="s">
        <v>29</v>
      </c>
      <c r="B6" s="44" t="s">
        <v>37</v>
      </c>
      <c r="C6" s="44"/>
      <c r="D6" s="6"/>
      <c r="E6" s="9"/>
    </row>
    <row r="7" spans="1:5">
      <c r="A7" s="43" t="s">
        <v>38</v>
      </c>
      <c r="B7" s="44"/>
      <c r="C7" s="44" t="s">
        <v>39</v>
      </c>
      <c r="D7" s="6"/>
      <c r="E7" s="9"/>
    </row>
    <row r="8" spans="1:5">
      <c r="A8" s="43" t="s">
        <v>69</v>
      </c>
      <c r="B8" s="44"/>
      <c r="C8" s="44" t="s">
        <v>70</v>
      </c>
      <c r="D8" s="6"/>
      <c r="E8" s="9"/>
    </row>
    <row r="9" spans="1:5">
      <c r="A9" s="43" t="s">
        <v>82</v>
      </c>
      <c r="B9" s="44"/>
      <c r="C9" s="44" t="s">
        <v>83</v>
      </c>
      <c r="D9" s="6"/>
      <c r="E9" s="9"/>
    </row>
    <row r="10" spans="1:5">
      <c r="A10" s="43" t="s">
        <v>71</v>
      </c>
      <c r="B10" s="44"/>
      <c r="C10" s="44" t="s">
        <v>72</v>
      </c>
      <c r="D10" s="6"/>
      <c r="E10" s="9"/>
    </row>
    <row r="11" spans="1:5" ht="16.8">
      <c r="A11" s="43" t="s">
        <v>45</v>
      </c>
      <c r="B11" s="44"/>
      <c r="C11" s="45" t="s">
        <v>73</v>
      </c>
      <c r="D11" s="6"/>
      <c r="E11" s="9"/>
    </row>
    <row r="12" spans="1:5">
      <c r="A12" s="43" t="s">
        <v>23</v>
      </c>
      <c r="B12" s="44"/>
      <c r="C12" s="44" t="s">
        <v>74</v>
      </c>
      <c r="D12" s="6"/>
      <c r="E12" s="9"/>
    </row>
    <row r="13" spans="1:5">
      <c r="A13" s="43" t="s">
        <v>48</v>
      </c>
      <c r="B13" s="44"/>
      <c r="C13" s="44" t="s">
        <v>75</v>
      </c>
      <c r="D13" s="6"/>
      <c r="E13" s="9"/>
    </row>
    <row r="14" spans="1:5" ht="28.8">
      <c r="A14" s="43" t="s">
        <v>50</v>
      </c>
      <c r="B14" s="44" t="s">
        <v>76</v>
      </c>
      <c r="C14" s="44"/>
      <c r="D14" s="6"/>
      <c r="E14" s="9"/>
    </row>
    <row r="15" spans="1:5" ht="28.8">
      <c r="A15" s="43" t="s">
        <v>51</v>
      </c>
      <c r="B15" s="44"/>
      <c r="C15" s="44" t="s">
        <v>52</v>
      </c>
      <c r="D15" s="6"/>
      <c r="E15" s="9"/>
    </row>
    <row r="16" spans="1:5">
      <c r="A16" s="43" t="s">
        <v>53</v>
      </c>
      <c r="B16" s="44"/>
      <c r="C16" s="44" t="s">
        <v>52</v>
      </c>
      <c r="D16" s="6"/>
      <c r="E16" s="9"/>
    </row>
    <row r="17" spans="1:5">
      <c r="A17" s="43" t="s">
        <v>21</v>
      </c>
      <c r="B17" s="44" t="s">
        <v>77</v>
      </c>
      <c r="C17" s="44"/>
      <c r="D17" s="6"/>
      <c r="E17" s="9"/>
    </row>
    <row r="18" spans="1:5">
      <c r="A18" s="43" t="s">
        <v>55</v>
      </c>
      <c r="B18" s="44" t="s">
        <v>78</v>
      </c>
      <c r="C18" s="44"/>
      <c r="D18" s="6"/>
      <c r="E18" s="9"/>
    </row>
    <row r="19" spans="1:5" ht="28.8">
      <c r="A19" s="43" t="s">
        <v>57</v>
      </c>
      <c r="B19" s="44" t="s">
        <v>58</v>
      </c>
      <c r="C19" s="44"/>
      <c r="D19" s="6"/>
      <c r="E19" s="9"/>
    </row>
    <row r="20" spans="1:5">
      <c r="A20" s="42" t="s">
        <v>59</v>
      </c>
      <c r="B20" s="42"/>
      <c r="C20" s="42"/>
      <c r="D20" s="6"/>
      <c r="E20" s="10" t="s">
        <v>59</v>
      </c>
    </row>
    <row r="21" spans="1:5">
      <c r="A21" s="43" t="s">
        <v>60</v>
      </c>
      <c r="B21" s="44" t="s">
        <v>22</v>
      </c>
      <c r="C21" s="44"/>
      <c r="D21" s="6"/>
      <c r="E21" s="9"/>
    </row>
    <row r="22" spans="1:5" ht="28.8">
      <c r="A22" s="43" t="s">
        <v>61</v>
      </c>
      <c r="B22" s="44" t="s">
        <v>22</v>
      </c>
      <c r="C22" s="44"/>
      <c r="D22" s="6"/>
      <c r="E22" s="9"/>
    </row>
    <row r="23" spans="1:5">
      <c r="A23" s="43" t="s">
        <v>79</v>
      </c>
      <c r="B23" s="44" t="s">
        <v>22</v>
      </c>
      <c r="C23" s="44"/>
      <c r="D23" s="6"/>
      <c r="E23" s="9"/>
    </row>
    <row r="24" spans="1:5">
      <c r="A24" s="42" t="s">
        <v>26</v>
      </c>
      <c r="B24" s="42"/>
      <c r="C24" s="42"/>
      <c r="D24" s="6"/>
      <c r="E24" s="10" t="s">
        <v>26</v>
      </c>
    </row>
    <row r="25" spans="1:5" ht="28.8">
      <c r="A25" s="43" t="s">
        <v>62</v>
      </c>
      <c r="B25" s="44" t="s">
        <v>87</v>
      </c>
      <c r="C25" s="44" t="s">
        <v>80</v>
      </c>
      <c r="D25" s="6"/>
      <c r="E25" s="9"/>
    </row>
    <row r="26" spans="1:5" ht="15" customHeight="1">
      <c r="A26" s="43" t="s">
        <v>64</v>
      </c>
      <c r="B26" s="44" t="s">
        <v>81</v>
      </c>
      <c r="C26" s="44">
        <v>1</v>
      </c>
      <c r="E26" s="9"/>
    </row>
    <row r="27" spans="1:5">
      <c r="A27" s="42" t="s">
        <v>27</v>
      </c>
      <c r="B27" s="42"/>
      <c r="C27" s="42"/>
      <c r="D27" s="6"/>
      <c r="E27" s="10" t="s">
        <v>27</v>
      </c>
    </row>
    <row r="28" spans="1:5" ht="28.8">
      <c r="A28" s="43" t="s">
        <v>66</v>
      </c>
      <c r="B28" s="44" t="s">
        <v>22</v>
      </c>
      <c r="C28" s="44"/>
      <c r="D28" s="6"/>
      <c r="E28" s="9"/>
    </row>
    <row r="29" spans="1:5" ht="28.8">
      <c r="A29" s="43" t="s">
        <v>84</v>
      </c>
      <c r="B29" s="44" t="s">
        <v>22</v>
      </c>
      <c r="C29" s="44"/>
      <c r="D29" s="6"/>
      <c r="E29" s="9"/>
    </row>
    <row r="30" spans="1:5">
      <c r="A30" s="42" t="s">
        <v>24</v>
      </c>
      <c r="B30" s="42"/>
      <c r="C30" s="42"/>
      <c r="D30" s="6"/>
      <c r="E30" s="10" t="s">
        <v>24</v>
      </c>
    </row>
    <row r="31" spans="1:5">
      <c r="A31" s="46" t="s">
        <v>67</v>
      </c>
      <c r="B31" s="47"/>
      <c r="C31" s="47" t="s">
        <v>68</v>
      </c>
      <c r="D31" s="6"/>
      <c r="E31" s="12"/>
    </row>
    <row r="32" spans="1:5">
      <c r="A32" s="43"/>
      <c r="B32" s="44"/>
      <c r="C32" s="44"/>
      <c r="D32" s="6"/>
      <c r="E32" s="8"/>
    </row>
    <row r="33" spans="1:5">
      <c r="A33" s="48"/>
      <c r="B33" s="48"/>
      <c r="C33" s="48"/>
      <c r="E33" s="8"/>
    </row>
    <row r="34" spans="1:5">
      <c r="A34" s="48"/>
      <c r="B34" s="48"/>
      <c r="C34" s="48"/>
      <c r="E34" s="8"/>
    </row>
  </sheetData>
  <sheetProtection algorithmName="SHA-512" hashValue="a41CuBvTa1vhlcXDVJOlutvlTA8cn5QjHbtanSQ/7zT8C4p+kL76oPg1wxegtIrR122Z7dfiLjUeLuC6+rP4ow==" saltValue="Q4pWLr9eCpzh3POeoKdnbA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Nabídková cena</vt:lpstr>
      <vt:lpstr>1 Monitor</vt:lpstr>
      <vt:lpstr>2 Monitor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2024-06-19T07:26:05Z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