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2-2024/DNS65 IT tonery a notebook/"/>
    </mc:Choice>
  </mc:AlternateContent>
  <xr:revisionPtr revIDLastSave="0" documentId="13_ncr:1_{702F2B9D-698E-6646-A65A-6AE9549457E0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4" i="1"/>
  <c r="I4" i="1" s="1"/>
  <c r="H5" i="1"/>
  <c r="I5" i="1" s="1"/>
  <c r="H6" i="1"/>
  <c r="I6" i="1" s="1"/>
  <c r="H9" i="1"/>
  <c r="I9" i="1" s="1"/>
  <c r="H10" i="1"/>
  <c r="I10" i="1" s="1"/>
  <c r="H3" i="1" l="1"/>
  <c r="I3" i="1" s="1"/>
  <c r="H7" i="1"/>
  <c r="I7" i="1" s="1"/>
  <c r="F12" i="1" l="1"/>
  <c r="F11" i="1" s="1"/>
</calcChain>
</file>

<file path=xl/sharedStrings.xml><?xml version="1.0" encoding="utf-8"?>
<sst xmlns="http://schemas.openxmlformats.org/spreadsheetml/2006/main" count="53" uniqueCount="37">
  <si>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</si>
  <si>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</si>
  <si>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</si>
  <si>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</si>
  <si>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</si>
  <si>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</si>
  <si>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</si>
  <si>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</si>
  <si>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</si>
  <si>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</si>
  <si>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</si>
  <si>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</si>
  <si>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</si>
  <si>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</si>
  <si>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</si>
  <si>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</si>
  <si>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</si>
  <si>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</si>
  <si>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</si>
  <si>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</si>
  <si>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30213100-6 - Přenosné počítače</t>
  </si>
  <si>
    <t>FSV UK
Smetanovo nábřeží 6, 110 01
Praha 1</t>
  </si>
  <si>
    <t>30125110-5 – Tonery pro laserové tiskárny/faxové přístroje</t>
  </si>
  <si>
    <r>
      <t xml:space="preserve">Výzva </t>
    </r>
    <r>
      <rPr>
        <b/>
        <sz val="14"/>
        <rFont val="Arial"/>
        <family val="2"/>
        <charset val="238"/>
      </rPr>
      <t>č. 65</t>
    </r>
    <r>
      <rPr>
        <b/>
        <sz val="14"/>
        <color rgb="FF000000"/>
        <rFont val="Arial"/>
        <family val="2"/>
        <charset val="238"/>
      </rPr>
      <t xml:space="preserve"> v DNS „UK FSV – „DNS dodávky standardní techniky ICT 2022 až 2024“ - Fakulta sociálních věd Univerzity Karlovy  
Příloha č. 1 – Technická specifikace cenová nabídka</t>
    </r>
  </si>
  <si>
    <t>Notebook IT</t>
  </si>
  <si>
    <t>Notebook s úhlopříčkou min. 15,6 palců s IPS, rozlišením min. FullHD (například: HP ProBook 450 G10 LTE)
Procesor: Počet jader min. 10 s CPU bench min.14 851 (například: Intel Core i5-1335U)
Grafická karta min. Intel UHD Graphics
Disk min. SSD 512 GB
Výbava min.: numerická klávesnice, podsvícená klávesnice, webkamera, 2x USB 3.2 Gen 1, 2x USB-C, HDMI, LAN, čtečka otisků prstů, WiFi 6E, WiFi, Bluetooth
Váha max 1,79 Kg
Operační systém min. Windows 11 Pro
Záruka min. 3 roky (cena nesmí překročit 19 683,- Kč bez DPH/ks)- případně uplatnit slevu na vybraný notebook, pokud je k dispozici</t>
  </si>
  <si>
    <t>Myš IT</t>
  </si>
  <si>
    <t>Brašna IT</t>
  </si>
  <si>
    <t>Toner IT</t>
  </si>
  <si>
    <t>Toner Canon C-EXV49 žlutý originální toner
Barva žlutá
Nesmí být alternativní ani použitý 
Pro tiskárnu Canon imageRUNNER ADVANCE C3525i II
Záruka min. 2 roky
Cena nesmí přesáhnout 1 700,- Kč bez DPH</t>
  </si>
  <si>
    <t>Toner Canon C-EXV49 purpurová originální toner
Barva purpurový 
Nesmí být alternativní ani použitý 
Pro tiskárnu Canon imageRUNNER ADVANCE C3525i II
Záruka min. 2 roky
Cena nesmí přesáhnout 1 700,- Kč bez DPH</t>
  </si>
  <si>
    <t>Toner Canon C-EXV49 černý originální toner
Barva černá 
Nesmí být alternativní ani použitý 
Pro tiskárnu Canon imageRUNNER ADVANCE C3525i II
Záruka min. 2 roky
Cena nesmí přesáhnout 1 350,- Kč bez DPH</t>
  </si>
  <si>
    <t>Toner Canon C-EXV49 azurový originální toner
Barva azurová
Nesmí být alternativní ani použitý 
Pro tiskárnu Canon imageRUNNER ADVANCE C3525i II
Záruka min. 2 roky
Cena nesmí přesáhnout 1 800,- Kč bez DPH</t>
  </si>
  <si>
    <t>Toner Samsung 116L černý originální toner
Barva černá 
Nesmí být alternativní ani použitý 
Pro tiskárnu  Samsung SL-M2625
Záruka min. 2 roky
Cena nesmí přesáhnout 1 235,- Kč bez DPH</t>
  </si>
  <si>
    <t>30237200-1-Počítačová příslušenství</t>
  </si>
  <si>
    <t>Brašna pro notebook 15,6" (například: Lenovo ThinkPad Essential Plus 15,6" Topload)
Min. vnitřní kapsa s organizérem, uzavírání na zip, materiál polyester, rukojeť, popruh přes rameno, polstrování, zadní pás na kufr, vnější rozměry 36 × 41,7 × 7,8 cm
Barva černá
Váha max. 513g
Záruka: min. 2 roky (cena nesmí překročit 856,- Kč bez DPH/ks)</t>
  </si>
  <si>
    <t>Myš (například: Logitech M650M Graphite)
Min. bezdrátová, optická, pro praváky, připojení skrze bluetooth a bezdrátový USB přijímač, na 1 AA baterii, citlivost 4000 DPI, 5 tlačítek, tichá tlačítka, klasické kolečko, maximální dosah 10 m, baterie součástí balení, rozměry 3,78 × 6,18 × 10,719 cm (V×Š×H), hmotnost 102g
Záruka: min. 2 roky (cena nesmí překročit 701,-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</si>
</sst>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14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165" fontId="3" fillId="0" borderId="0" xfId="0" applyNumberFormat="1" applyFont="1" applyAlignment="1">
      <alignment horizontal="center"/>
    </xf>
    <xf numFmtId="166" fontId="0" fillId="0" borderId="0" xfId="0" applyNumberFormat="1"/>
    <xf numFmtId="165" fontId="3" fillId="0" borderId="1" xfId="0" applyNumberFormat="1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 2 2" xfId="2" xr:uid="{F9B3598C-F968-044A-838A-45B02E847E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5"/>
  <sheetViews>
    <sheetView tabSelected="1" view="pageLayout" topLeftCell="B1" zoomScaleNormal="110" workbookViewId="0">
      <selection activeCell="D6" sqref="D6"/>
    </sheetView>
  </sheetViews>
  <sheetFormatPr baseColWidth="10" defaultColWidth="14.5" defaultRowHeight="15" customHeight="1" x14ac:dyDescent="0.15"/>
  <cols>
    <col min="1" max="1" width="3.5" customWidth="1"/>
    <col min="2" max="2" width="25.33203125" customWidth="1"/>
    <col min="3" max="3" width="107.5" customWidth="1"/>
    <col min="4" max="5" width="54.33203125" customWidth="1"/>
    <col min="6" max="6" width="7.5" customWidth="1"/>
    <col min="10" max="11" width="16" customWidth="1"/>
  </cols>
  <sheetData>
    <row r="1" spans="1:29" ht="51.75" customHeight="1" thickBot="1" x14ac:dyDescent="0.2">
      <c r="A1" s="27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9" ht="46.5" customHeight="1" x14ac:dyDescent="0.15">
      <c r="A2" s="10"/>
      <c r="B2" s="7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9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6" x14ac:dyDescent="0.15">
      <c r="A3" s="6">
        <v>1</v>
      </c>
      <c r="B3" s="19" t="s">
        <v>24</v>
      </c>
      <c r="C3" s="25" t="s">
        <v>25</v>
      </c>
      <c r="D3" s="5"/>
      <c r="E3" s="5"/>
      <c r="F3" s="17">
        <v>1</v>
      </c>
      <c r="G3" s="18"/>
      <c r="H3" s="23">
        <f t="shared" ref="H3:H6" si="0">G3*1.21</f>
        <v>0</v>
      </c>
      <c r="I3" s="23">
        <f t="shared" ref="I3:I6" si="1">H3*F3</f>
        <v>0</v>
      </c>
      <c r="J3" s="11" t="s">
        <v>21</v>
      </c>
      <c r="K3" s="11" t="s">
        <v>20</v>
      </c>
      <c r="L3" s="24">
        <v>240325</v>
      </c>
      <c r="M3" s="20"/>
      <c r="N3" s="20"/>
    </row>
    <row r="4" spans="1:29" ht="70" x14ac:dyDescent="0.15">
      <c r="A4" s="6">
        <v>2</v>
      </c>
      <c r="B4" s="19" t="s">
        <v>26</v>
      </c>
      <c r="C4" s="26" t="s">
        <v>36</v>
      </c>
      <c r="D4" s="5"/>
      <c r="E4" s="5"/>
      <c r="F4" s="17">
        <v>1</v>
      </c>
      <c r="G4" s="18"/>
      <c r="H4" s="23">
        <f t="shared" si="0"/>
        <v>0</v>
      </c>
      <c r="I4" s="23">
        <f t="shared" si="1"/>
        <v>0</v>
      </c>
      <c r="J4" s="11" t="s">
        <v>21</v>
      </c>
      <c r="K4" s="11" t="s">
        <v>34</v>
      </c>
      <c r="L4" s="24">
        <v>240325</v>
      </c>
      <c r="M4" s="20"/>
      <c r="N4" s="20"/>
    </row>
    <row r="5" spans="1:29" ht="84" x14ac:dyDescent="0.15">
      <c r="A5" s="6">
        <v>3</v>
      </c>
      <c r="B5" s="19" t="s">
        <v>27</v>
      </c>
      <c r="C5" s="26" t="s">
        <v>35</v>
      </c>
      <c r="D5" s="5"/>
      <c r="E5" s="5"/>
      <c r="F5" s="17">
        <v>1</v>
      </c>
      <c r="G5" s="18"/>
      <c r="H5" s="23">
        <f t="shared" si="0"/>
        <v>0</v>
      </c>
      <c r="I5" s="23">
        <f t="shared" si="1"/>
        <v>0</v>
      </c>
      <c r="J5" s="11" t="s">
        <v>21</v>
      </c>
      <c r="K5" s="11" t="s">
        <v>34</v>
      </c>
      <c r="L5" s="24">
        <v>240325</v>
      </c>
      <c r="M5" s="20"/>
      <c r="N5" s="20"/>
    </row>
    <row r="6" spans="1:29" ht="84" x14ac:dyDescent="0.15">
      <c r="A6" s="6">
        <v>4</v>
      </c>
      <c r="B6" s="19" t="s">
        <v>28</v>
      </c>
      <c r="C6" s="25" t="s">
        <v>29</v>
      </c>
      <c r="D6" s="5"/>
      <c r="E6" s="5"/>
      <c r="F6" s="17">
        <v>1</v>
      </c>
      <c r="G6" s="18"/>
      <c r="H6" s="23">
        <f t="shared" si="0"/>
        <v>0</v>
      </c>
      <c r="I6" s="23">
        <f t="shared" si="1"/>
        <v>0</v>
      </c>
      <c r="J6" s="11" t="s">
        <v>21</v>
      </c>
      <c r="K6" s="11" t="s">
        <v>22</v>
      </c>
      <c r="L6" s="24">
        <v>240309</v>
      </c>
      <c r="M6" s="20"/>
      <c r="N6" s="20"/>
    </row>
    <row r="7" spans="1:29" ht="84" x14ac:dyDescent="0.15">
      <c r="A7" s="6">
        <v>5</v>
      </c>
      <c r="B7" s="19" t="s">
        <v>28</v>
      </c>
      <c r="C7" s="25" t="s">
        <v>30</v>
      </c>
      <c r="D7" s="5"/>
      <c r="E7" s="5"/>
      <c r="F7" s="17">
        <v>1</v>
      </c>
      <c r="G7" s="18"/>
      <c r="H7" s="23">
        <f t="shared" ref="H7:H10" si="2">G7*1.21</f>
        <v>0</v>
      </c>
      <c r="I7" s="23">
        <f t="shared" ref="I7:I10" si="3">H7*F7</f>
        <v>0</v>
      </c>
      <c r="J7" s="11" t="s">
        <v>21</v>
      </c>
      <c r="K7" s="11" t="s">
        <v>22</v>
      </c>
      <c r="L7" s="24">
        <v>240309</v>
      </c>
      <c r="M7" s="20"/>
      <c r="N7" s="20"/>
    </row>
    <row r="8" spans="1:29" ht="84" x14ac:dyDescent="0.15">
      <c r="A8" s="6">
        <v>6</v>
      </c>
      <c r="B8" s="19" t="s">
        <v>28</v>
      </c>
      <c r="C8" s="25" t="s">
        <v>31</v>
      </c>
      <c r="D8" s="5"/>
      <c r="E8" s="5"/>
      <c r="F8" s="17">
        <v>1</v>
      </c>
      <c r="G8" s="18"/>
      <c r="H8" s="23">
        <f t="shared" si="2"/>
        <v>0</v>
      </c>
      <c r="I8" s="23">
        <f t="shared" si="3"/>
        <v>0</v>
      </c>
      <c r="J8" s="11" t="s">
        <v>21</v>
      </c>
      <c r="K8" s="11" t="s">
        <v>22</v>
      </c>
      <c r="L8" s="24">
        <v>240309</v>
      </c>
      <c r="M8" s="20"/>
      <c r="N8" s="20"/>
    </row>
    <row r="9" spans="1:29" ht="84" x14ac:dyDescent="0.15">
      <c r="A9" s="6">
        <v>7</v>
      </c>
      <c r="B9" s="19" t="s">
        <v>28</v>
      </c>
      <c r="C9" s="25" t="s">
        <v>32</v>
      </c>
      <c r="D9" s="5"/>
      <c r="E9" s="5"/>
      <c r="F9" s="17">
        <v>1</v>
      </c>
      <c r="G9" s="18"/>
      <c r="H9" s="23">
        <f t="shared" si="2"/>
        <v>0</v>
      </c>
      <c r="I9" s="23">
        <f t="shared" si="3"/>
        <v>0</v>
      </c>
      <c r="J9" s="11" t="s">
        <v>21</v>
      </c>
      <c r="K9" s="11" t="s">
        <v>22</v>
      </c>
      <c r="L9" s="24">
        <v>240309</v>
      </c>
      <c r="M9" s="20"/>
      <c r="N9" s="20"/>
    </row>
    <row r="10" spans="1:29" ht="84" x14ac:dyDescent="0.15">
      <c r="A10" s="6">
        <v>8</v>
      </c>
      <c r="B10" s="19" t="s">
        <v>28</v>
      </c>
      <c r="C10" s="25" t="s">
        <v>33</v>
      </c>
      <c r="D10" s="5"/>
      <c r="E10" s="5"/>
      <c r="F10" s="17">
        <v>4</v>
      </c>
      <c r="G10" s="18"/>
      <c r="H10" s="23">
        <f t="shared" si="2"/>
        <v>0</v>
      </c>
      <c r="I10" s="23">
        <f t="shared" si="3"/>
        <v>0</v>
      </c>
      <c r="J10" s="11" t="s">
        <v>21</v>
      </c>
      <c r="K10" s="11" t="s">
        <v>22</v>
      </c>
      <c r="L10" s="24">
        <v>240309</v>
      </c>
      <c r="M10" s="20"/>
      <c r="N10" s="20"/>
    </row>
    <row r="11" spans="1:29" ht="14" x14ac:dyDescent="0.15">
      <c r="A11" s="29" t="s">
        <v>11</v>
      </c>
      <c r="B11" s="30"/>
      <c r="C11" s="30"/>
      <c r="D11" s="12"/>
      <c r="E11" s="12"/>
      <c r="F11" s="31">
        <f>F12/1.21</f>
        <v>0</v>
      </c>
      <c r="G11" s="32"/>
      <c r="H11" s="32"/>
      <c r="I11" s="32"/>
      <c r="J11" s="13"/>
      <c r="K11" s="13"/>
      <c r="L11" s="14"/>
      <c r="M11" s="20"/>
    </row>
    <row r="12" spans="1:29" thickBot="1" x14ac:dyDescent="0.2">
      <c r="A12" s="33" t="s">
        <v>12</v>
      </c>
      <c r="B12" s="34"/>
      <c r="C12" s="34"/>
      <c r="D12" s="15"/>
      <c r="E12" s="15"/>
      <c r="F12" s="35">
        <f>SUM(I3:I10)</f>
        <v>0</v>
      </c>
      <c r="G12" s="36"/>
      <c r="H12" s="36"/>
      <c r="I12" s="36"/>
      <c r="J12" s="15"/>
      <c r="K12" s="15"/>
      <c r="L12" s="16"/>
    </row>
    <row r="13" spans="1:29" ht="13" x14ac:dyDescent="0.15">
      <c r="A13" s="2"/>
      <c r="F13" s="2"/>
      <c r="G13" s="3"/>
      <c r="H13" s="3"/>
      <c r="I13" s="3"/>
      <c r="J13" s="3"/>
      <c r="K13" s="3"/>
      <c r="L13" s="3"/>
    </row>
    <row r="14" spans="1:29" ht="14" x14ac:dyDescent="0.2">
      <c r="A14" s="2"/>
      <c r="C14" s="4" t="s">
        <v>13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14</v>
      </c>
      <c r="F16" s="2"/>
      <c r="I16" s="20"/>
    </row>
    <row r="17" spans="1:9" ht="15.75" customHeight="1" x14ac:dyDescent="0.2">
      <c r="A17" s="2"/>
      <c r="C17" s="4" t="s">
        <v>15</v>
      </c>
      <c r="F17" s="2"/>
    </row>
    <row r="18" spans="1:9" ht="15.75" customHeight="1" x14ac:dyDescent="0.2">
      <c r="A18" s="2"/>
      <c r="C18" s="4" t="s">
        <v>16</v>
      </c>
      <c r="F18" s="2"/>
    </row>
    <row r="19" spans="1:9" ht="15.75" customHeight="1" x14ac:dyDescent="0.2">
      <c r="A19" s="2"/>
      <c r="C19" s="4" t="s">
        <v>17</v>
      </c>
      <c r="F19" s="2"/>
    </row>
    <row r="20" spans="1:9" ht="15.75" customHeight="1" x14ac:dyDescent="0.2">
      <c r="A20" s="2"/>
      <c r="C20" s="4" t="s">
        <v>18</v>
      </c>
      <c r="F20" s="2"/>
    </row>
    <row r="21" spans="1:9" ht="15.75" customHeight="1" x14ac:dyDescent="0.15">
      <c r="A21" s="2"/>
      <c r="F21" s="2"/>
    </row>
    <row r="22" spans="1:9" ht="15.75" customHeight="1" x14ac:dyDescent="0.2">
      <c r="A22" s="2"/>
      <c r="C22" s="4" t="s">
        <v>19</v>
      </c>
      <c r="F22" s="2"/>
    </row>
    <row r="23" spans="1:9" ht="15.75" customHeight="1" x14ac:dyDescent="0.15">
      <c r="A23" s="2"/>
      <c r="F23" s="2"/>
      <c r="I23" s="22"/>
    </row>
    <row r="24" spans="1:9" ht="15.75" customHeight="1" x14ac:dyDescent="0.15">
      <c r="A24" s="2"/>
      <c r="F24" s="2"/>
    </row>
    <row r="25" spans="1:9" ht="15.75" customHeight="1" x14ac:dyDescent="0.15">
      <c r="A25" s="2"/>
      <c r="F25" s="2"/>
    </row>
    <row r="26" spans="1:9" ht="15.75" customHeight="1" x14ac:dyDescent="0.15">
      <c r="A26" s="2"/>
      <c r="F26" s="2"/>
    </row>
    <row r="27" spans="1:9" ht="15.75" customHeight="1" x14ac:dyDescent="0.15">
      <c r="A27" s="2"/>
      <c r="F27" s="2"/>
    </row>
    <row r="28" spans="1:9" ht="15.75" customHeight="1" x14ac:dyDescent="0.15">
      <c r="A28" s="2"/>
      <c r="F28" s="2"/>
    </row>
    <row r="29" spans="1:9" ht="15.75" customHeight="1" x14ac:dyDescent="0.15">
      <c r="A29" s="2"/>
      <c r="F29" s="2"/>
    </row>
    <row r="30" spans="1:9" ht="15.75" customHeight="1" x14ac:dyDescent="0.15">
      <c r="A30" s="2"/>
      <c r="F30" s="2"/>
    </row>
    <row r="31" spans="1:9" ht="15.75" customHeight="1" x14ac:dyDescent="0.15">
      <c r="A31" s="2"/>
      <c r="F31" s="2"/>
    </row>
    <row r="32" spans="1:9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E36" s="22"/>
      <c r="F36" s="21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</sheetData>
  <mergeCells count="5">
    <mergeCell ref="A1:L1"/>
    <mergeCell ref="A11:C11"/>
    <mergeCell ref="F11:I11"/>
    <mergeCell ref="A12:C12"/>
    <mergeCell ref="F12:I12"/>
  </mergeCells>
  <phoneticPr fontId="8" type="noConversion"/>
  <printOptions horizontalCentered="1"/>
  <pageMargins left="0.25" right="0.25" top="0.75" bottom="0.75" header="0.3" footer="0.3"/>
  <pageSetup paperSize="9" scale="39" orientation="landscape" r:id="rId1"/>
  <headerFooter>
    <oddFooter>&amp;CVýzva č. 65 v DNS „UK FSV – „DNS dodávky standardní techniky ICT 2022 až 2024“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2024-06-26T07:12:35Z</cp:lastPrinted>
  <dcterms:created xsi:type="dcterms:W3CDTF">2016-08-01T15:32:31Z</dcterms:created>
  <dcterms:modified xsi:type="dcterms:W3CDTF">2024-07-16T11:07:09Z</dcterms:modified>
</cp:coreProperties>
</file>