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58_24_Obnova a rozšíření vybavení pracovišť mat. sekce 101\2_ZD final\"/>
    </mc:Choice>
  </mc:AlternateContent>
  <xr:revisionPtr revIDLastSave="0" documentId="13_ncr:1_{C064DCE1-0378-4379-86DA-31BDF38BE90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1 Notebook 1" sheetId="4" r:id="rId2"/>
    <sheet name="2 LCD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G6" i="1" l="1"/>
  <c r="E5" i="1"/>
  <c r="E14" i="1" s="1"/>
  <c r="F5" i="1" l="1"/>
  <c r="G5" i="1" s="1"/>
  <c r="F14" i="1"/>
  <c r="G14" i="1" s="1"/>
</calcChain>
</file>

<file path=xl/sharedStrings.xml><?xml version="1.0" encoding="utf-8"?>
<sst xmlns="http://schemas.openxmlformats.org/spreadsheetml/2006/main" count="138" uniqueCount="115">
  <si>
    <t>TABULKA NABÍDKOVÉ CENY</t>
  </si>
  <si>
    <t>Číslo položky</t>
  </si>
  <si>
    <t>Kč DPH 21%</t>
  </si>
  <si>
    <t>Účastník vyplní odemčené žlutě podbarvené buňky pro:</t>
  </si>
  <si>
    <t>Název položky
NABÍZENÝ PRODUKT</t>
  </si>
  <si>
    <t>b) doplnění označení nabízeného produktu (např. part number)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</si>
  <si>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</si>
  <si>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</si>
  <si>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</si>
  <si>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</si>
  <si>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</si>
  <si>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a) stanovení nabídkové ceny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</si>
  <si>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</si>
  <si>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</si>
  <si>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</si>
  <si>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</si>
  <si>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Další informace</t>
  </si>
  <si>
    <t>Počet</t>
  </si>
  <si>
    <t>Cena 1 ks
Kč bez DPH</t>
  </si>
  <si>
    <t>č. faktury</t>
  </si>
  <si>
    <t>c) doplnění specifikace jednotlivých položek tabulky obsažené v listech tohoto sešitu</t>
  </si>
  <si>
    <t>V …………………………. dne …………….2024</t>
  </si>
  <si>
    <t>Konektivita</t>
  </si>
  <si>
    <t>Nabídková cena 
celkem 
Kč bez DPH</t>
  </si>
  <si>
    <t>DPH 21 %
nabídkové ceny</t>
  </si>
  <si>
    <t>Nabídková cena
celkem 
Kč vč. DPH</t>
  </si>
  <si>
    <t xml:space="preserve">Základní parametry </t>
  </si>
  <si>
    <t>Displej</t>
  </si>
  <si>
    <t>CPU</t>
  </si>
  <si>
    <t>Velikost úhlopříčky</t>
  </si>
  <si>
    <t>Rozlišení</t>
  </si>
  <si>
    <t>ano</t>
  </si>
  <si>
    <t>Ostatní požadavky</t>
  </si>
  <si>
    <t>Klávesnice</t>
  </si>
  <si>
    <t>Operačnísystém</t>
  </si>
  <si>
    <t>Úložiště</t>
  </si>
  <si>
    <t>Typ</t>
  </si>
  <si>
    <t>Thunderbolt 4</t>
  </si>
  <si>
    <t>Napájení</t>
  </si>
  <si>
    <t>USB-C</t>
  </si>
  <si>
    <t>1 TB</t>
  </si>
  <si>
    <t>14"</t>
  </si>
  <si>
    <t>Kapacita baterie</t>
  </si>
  <si>
    <t>Kontrast</t>
  </si>
  <si>
    <t>LCD:</t>
  </si>
  <si>
    <t>Notebook:</t>
  </si>
  <si>
    <t xml:space="preserve">
511240048</t>
  </si>
  <si>
    <t>i7 1355U</t>
  </si>
  <si>
    <t>DDR4</t>
  </si>
  <si>
    <t>24 GB</t>
  </si>
  <si>
    <t>1 920 x 1 080 px</t>
  </si>
  <si>
    <t>Paměť</t>
  </si>
  <si>
    <t>Svítivist</t>
  </si>
  <si>
    <t>IPS,
lesklý, 
dotykový</t>
  </si>
  <si>
    <t>400 nits</t>
  </si>
  <si>
    <t>konstrukce</t>
  </si>
  <si>
    <t>kkonvertibilní</t>
  </si>
  <si>
    <t>SSD</t>
  </si>
  <si>
    <t>podsvícená
CZK, SK</t>
  </si>
  <si>
    <t>Windows 11 Pro</t>
  </si>
  <si>
    <t>USB 3.2 Gen 1 (USB 3.0)</t>
  </si>
  <si>
    <t>Bluetooth</t>
  </si>
  <si>
    <t>v 5.3</t>
  </si>
  <si>
    <t>WiFi</t>
  </si>
  <si>
    <t>802.11ax (6GHz)</t>
  </si>
  <si>
    <t>Verze WiFi</t>
  </si>
  <si>
    <t>WiFi 6E</t>
  </si>
  <si>
    <t>Audio</t>
  </si>
  <si>
    <t>Combo Audio Jack</t>
  </si>
  <si>
    <t>min 50Wh</t>
  </si>
  <si>
    <t>síťový konektor</t>
  </si>
  <si>
    <t>RJ45</t>
  </si>
  <si>
    <t>Grafické výstupy</t>
  </si>
  <si>
    <t>Čtečka otisků prstů</t>
  </si>
  <si>
    <t>Webkamera</t>
  </si>
  <si>
    <t>720p</t>
  </si>
  <si>
    <t>HDMI, 
USB-C</t>
  </si>
  <si>
    <t xml:space="preserve">Hmotnost </t>
  </si>
  <si>
    <t>max. 1,7 kg</t>
  </si>
  <si>
    <t>Zámek Kensington</t>
  </si>
  <si>
    <t>součástí notebooku je stylus</t>
  </si>
  <si>
    <t>Zabezpečení</t>
  </si>
  <si>
    <t>TPM 2.0</t>
  </si>
  <si>
    <t>Úhlopříčka displeje ["]</t>
  </si>
  <si>
    <t>Typ displeje</t>
  </si>
  <si>
    <t>IPS</t>
  </si>
  <si>
    <t>Technologie podsvícení</t>
  </si>
  <si>
    <t>WLED edgelight</t>
  </si>
  <si>
    <t>Povrch displeje</t>
  </si>
  <si>
    <t>matný</t>
  </si>
  <si>
    <t>Konstrukce</t>
  </si>
  <si>
    <t>Prohnutá</t>
  </si>
  <si>
    <t>Nativní rozlišení</t>
  </si>
  <si>
    <t>Doba odezvy [ms]</t>
  </si>
  <si>
    <t>Jas [cd/m2]</t>
  </si>
  <si>
    <t>DisplayPort</t>
  </si>
  <si>
    <t>HDMI 2.0vstup</t>
  </si>
  <si>
    <t>USB</t>
  </si>
  <si>
    <t>LAN</t>
  </si>
  <si>
    <t>PowerDelivery</t>
  </si>
  <si>
    <t>min. 90W</t>
  </si>
  <si>
    <t>Obnovovací frekvence</t>
  </si>
  <si>
    <t>60 Hz</t>
  </si>
  <si>
    <t>Barevná hloubka</t>
  </si>
  <si>
    <t>10 bit</t>
  </si>
  <si>
    <t>Funkce KVM</t>
  </si>
  <si>
    <t>ANO</t>
  </si>
  <si>
    <t>Výškově nastavitelný</t>
  </si>
  <si>
    <t>min 150 mm</t>
  </si>
  <si>
    <t>VESA</t>
  </si>
  <si>
    <t>Obraz v obraze PbP a PiP</t>
  </si>
  <si>
    <t>3 440 x 1 440 px</t>
  </si>
  <si>
    <t>Ostatní parametry</t>
  </si>
  <si>
    <t xml:space="preserve">Záruky výrobce </t>
  </si>
  <si>
    <t>3 Roky NBD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</si>
</sst>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rgb="FF000000"/>
      <name val="Sans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name val="Calibri"/>
      <family val="2"/>
    </font>
    <font>
      <b/>
      <sz val="14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3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5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0" fontId="0" fillId="7" borderId="3" xfId="0" applyFill="1" applyBorder="1" applyAlignment="1" applyProtection="1">
      <alignment vertical="center" wrapText="1"/>
    </xf>
    <xf numFmtId="0" fontId="12" fillId="0" borderId="0" xfId="0" applyFont="1" applyProtection="1">
      <protection locked="0"/>
    </xf>
    <xf numFmtId="0" fontId="10" fillId="0" borderId="1" xfId="0" applyFont="1" applyBorder="1" applyAlignment="1" applyProtection="1">
      <alignment vertical="center"/>
    </xf>
    <xf numFmtId="0" fontId="11" fillId="0" borderId="0" xfId="0" applyFont="1" applyProtection="1"/>
    <xf numFmtId="0" fontId="11" fillId="0" borderId="0" xfId="0" applyFont="1" applyAlignment="1" applyProtection="1">
      <alignment horizontal="center" vertical="center" wrapText="1"/>
    </xf>
    <xf numFmtId="0" fontId="12" fillId="0" borderId="0" xfId="0" applyFont="1" applyProtection="1"/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13" fillId="8" borderId="5" xfId="0" applyFont="1" applyFill="1" applyBorder="1" applyAlignment="1" applyProtection="1">
      <alignment horizontal="center" vertical="center" wrapText="1"/>
    </xf>
    <xf numFmtId="0" fontId="13" fillId="8" borderId="6" xfId="0" applyFont="1" applyFill="1" applyBorder="1" applyAlignment="1" applyProtection="1">
      <alignment horizontal="center" vertical="center" wrapText="1"/>
    </xf>
    <xf numFmtId="0" fontId="13" fillId="8" borderId="7" xfId="0" applyFont="1" applyFill="1" applyBorder="1" applyAlignment="1" applyProtection="1">
      <alignment horizontal="center" vertical="center" wrapText="1"/>
    </xf>
    <xf numFmtId="4" fontId="14" fillId="0" borderId="8" xfId="0" applyNumberFormat="1" applyFont="1" applyBorder="1" applyAlignment="1" applyProtection="1">
      <alignment vertical="center"/>
    </xf>
    <xf numFmtId="4" fontId="14" fillId="0" borderId="9" xfId="0" applyNumberFormat="1" applyFont="1" applyBorder="1" applyAlignment="1" applyProtection="1">
      <alignment vertical="center"/>
    </xf>
    <xf numFmtId="4" fontId="14" fillId="0" borderId="10" xfId="0" applyNumberFormat="1" applyFont="1" applyBorder="1" applyAlignment="1" applyProtection="1">
      <alignment vertical="center"/>
    </xf>
    <xf numFmtId="3" fontId="0" fillId="0" borderId="1" xfId="0" applyNumberFormat="1" applyBorder="1" applyAlignment="1" applyProtection="1">
      <alignment horizontal="right" vertical="center" wrapText="1"/>
    </xf>
    <xf numFmtId="0" fontId="0" fillId="4" borderId="4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horizontal="left" vertical="top" wrapText="1"/>
      <protection locked="0"/>
    </xf>
    <xf numFmtId="49" fontId="0" fillId="6" borderId="11" xfId="0" applyNumberFormat="1" applyFill="1" applyBorder="1" applyAlignment="1" applyProtection="1">
      <alignment horizontal="center" vertical="center" wrapText="1"/>
    </xf>
    <xf numFmtId="49" fontId="0" fillId="6" borderId="12" xfId="0" applyNumberFormat="1" applyFill="1" applyBorder="1" applyAlignment="1" applyProtection="1">
      <alignment horizontal="center" vertical="center" wrapText="1"/>
    </xf>
    <xf numFmtId="0" fontId="0" fillId="9" borderId="1" xfId="0" applyFill="1" applyBorder="1" applyAlignment="1" applyProtection="1">
      <alignment vertical="center"/>
    </xf>
    <xf numFmtId="0" fontId="0" fillId="9" borderId="1" xfId="0" applyFill="1" applyBorder="1" applyAlignment="1" applyProtection="1">
      <alignment horizontal="right" vertical="center" wrapText="1"/>
    </xf>
    <xf numFmtId="3" fontId="0" fillId="9" borderId="1" xfId="0" applyNumberFormat="1" applyFill="1" applyBorder="1" applyAlignment="1" applyProtection="1">
      <alignment horizontal="right" vertical="center" wrapText="1"/>
    </xf>
    <xf numFmtId="0" fontId="0" fillId="9" borderId="0" xfId="0" applyFill="1" applyProtection="1">
      <protection locked="0"/>
    </xf>
    <xf numFmtId="0" fontId="0" fillId="10" borderId="1" xfId="0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70" zoomScaleNormal="70" workbookViewId="0">
      <selection activeCell="N16" sqref="N16"/>
    </sheetView>
  </sheetViews>
  <sheetFormatPr defaultColWidth="8.88671875" defaultRowHeight="14.4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2.33203125" style="3" customWidth="1"/>
    <col min="9" max="9" width="12.77734375" style="3" customWidth="1"/>
    <col min="10" max="16384" width="8.88671875" style="3"/>
  </cols>
  <sheetData>
    <row r="1" spans="1:9">
      <c r="A1" s="45" t="s">
        <v>0</v>
      </c>
      <c r="B1" s="45"/>
      <c r="C1" s="45"/>
      <c r="D1" s="45"/>
      <c r="E1" s="6"/>
      <c r="F1" s="6"/>
      <c r="G1" s="6"/>
      <c r="H1" s="6"/>
      <c r="I1" s="6"/>
    </row>
    <row r="2" spans="1:9">
      <c r="A2" s="45"/>
      <c r="B2" s="45"/>
      <c r="C2" s="45"/>
      <c r="D2" s="45"/>
      <c r="E2" s="6"/>
      <c r="F2" s="6"/>
      <c r="G2" s="6"/>
      <c r="H2" s="6"/>
      <c r="I2" s="6"/>
    </row>
    <row r="3" spans="1:9">
      <c r="A3" s="6"/>
      <c r="B3" s="6"/>
      <c r="C3" s="6"/>
      <c r="D3" s="6"/>
      <c r="E3" s="6"/>
      <c r="F3" s="6"/>
      <c r="G3" s="6"/>
      <c r="H3" s="6"/>
      <c r="I3" s="6"/>
    </row>
    <row r="4" spans="1:9" ht="28.8">
      <c r="A4" s="9" t="s">
        <v>1</v>
      </c>
      <c r="B4" s="9" t="s">
        <v>4</v>
      </c>
      <c r="C4" s="10" t="s">
        <v>17</v>
      </c>
      <c r="D4" s="10" t="s">
        <v>18</v>
      </c>
      <c r="E4" s="10" t="s">
        <v>9</v>
      </c>
      <c r="F4" s="10" t="s">
        <v>2</v>
      </c>
      <c r="G4" s="10" t="s">
        <v>10</v>
      </c>
      <c r="H4" s="6"/>
      <c r="I4" s="10" t="s">
        <v>19</v>
      </c>
    </row>
    <row r="5" spans="1:9" ht="76.349999999999994" customHeight="1">
      <c r="A5" s="11">
        <v>1</v>
      </c>
      <c r="B5" s="12" t="s">
        <v>45</v>
      </c>
      <c r="C5" s="11">
        <v>1</v>
      </c>
      <c r="D5" s="13">
        <v>0</v>
      </c>
      <c r="E5" s="14">
        <f>D5*C5</f>
        <v>0</v>
      </c>
      <c r="F5" s="14">
        <f>E5*0.21</f>
        <v>0</v>
      </c>
      <c r="G5" s="14">
        <f>E5+F5</f>
        <v>0</v>
      </c>
      <c r="H5" s="6"/>
      <c r="I5" s="49" t="s">
        <v>46</v>
      </c>
    </row>
    <row r="6" spans="1:9" ht="76.349999999999994" customHeight="1">
      <c r="A6" s="11">
        <v>2</v>
      </c>
      <c r="B6" s="12" t="s">
        <v>44</v>
      </c>
      <c r="C6" s="11">
        <v>1</v>
      </c>
      <c r="D6" s="13">
        <v>0</v>
      </c>
      <c r="E6" s="14">
        <f t="shared" ref="E6" si="0">D6*C6</f>
        <v>0</v>
      </c>
      <c r="F6" s="14">
        <f t="shared" ref="F6" si="1">E6*0.21</f>
        <v>0</v>
      </c>
      <c r="G6" s="14">
        <f t="shared" ref="G6" si="2">E6+F6</f>
        <v>0</v>
      </c>
      <c r="H6" s="6"/>
      <c r="I6" s="50"/>
    </row>
    <row r="7" spans="1:9" ht="15" customHeight="1">
      <c r="A7" s="6"/>
      <c r="B7" s="6"/>
      <c r="C7" s="7"/>
      <c r="D7" s="6"/>
      <c r="E7" s="6"/>
      <c r="F7" s="6"/>
      <c r="G7" s="6"/>
      <c r="H7" s="6"/>
      <c r="I7" s="6"/>
    </row>
    <row r="8" spans="1:9" ht="14.4" customHeight="1">
      <c r="A8" s="6"/>
      <c r="B8" s="46" t="s">
        <v>6</v>
      </c>
      <c r="C8" s="46"/>
      <c r="D8" s="46"/>
      <c r="E8" s="46"/>
      <c r="F8" s="46"/>
      <c r="G8" s="46"/>
      <c r="H8" s="6"/>
      <c r="I8" s="6"/>
    </row>
    <row r="9" spans="1:9">
      <c r="A9" s="6"/>
      <c r="B9" s="46"/>
      <c r="C9" s="46"/>
      <c r="D9" s="46"/>
      <c r="E9" s="46"/>
      <c r="F9" s="46"/>
      <c r="G9" s="46"/>
      <c r="H9" s="6"/>
      <c r="I9" s="6"/>
    </row>
    <row r="10" spans="1:9">
      <c r="A10" s="6"/>
      <c r="B10" s="46"/>
      <c r="C10" s="46"/>
      <c r="D10" s="46"/>
      <c r="E10" s="46"/>
      <c r="F10" s="46"/>
      <c r="G10" s="46"/>
      <c r="H10" s="6"/>
      <c r="I10" s="6"/>
    </row>
    <row r="11" spans="1:9" ht="37.35" customHeight="1">
      <c r="A11" s="6"/>
      <c r="B11" s="46"/>
      <c r="C11" s="46"/>
      <c r="D11" s="46"/>
      <c r="E11" s="46"/>
      <c r="F11" s="46"/>
      <c r="G11" s="46"/>
      <c r="H11" s="6"/>
      <c r="I11" s="6"/>
    </row>
    <row r="12" spans="1:9" ht="15" thickBot="1">
      <c r="A12" s="6"/>
      <c r="B12" s="6"/>
      <c r="C12" s="6"/>
      <c r="D12" s="6"/>
      <c r="E12" s="6"/>
      <c r="F12" s="6"/>
      <c r="G12" s="6"/>
      <c r="H12" s="6"/>
      <c r="I12" s="6"/>
    </row>
    <row r="13" spans="1:9" s="27" customFormat="1" ht="65.400000000000006" customHeight="1">
      <c r="A13" s="29"/>
      <c r="B13" s="30"/>
      <c r="C13" s="30"/>
      <c r="D13" s="30"/>
      <c r="E13" s="36" t="s">
        <v>23</v>
      </c>
      <c r="F13" s="37" t="s">
        <v>24</v>
      </c>
      <c r="G13" s="38" t="s">
        <v>25</v>
      </c>
      <c r="H13" s="31"/>
      <c r="I13" s="31"/>
    </row>
    <row r="14" spans="1:9" s="27" customFormat="1" ht="61.2" customHeight="1" thickBot="1">
      <c r="A14" s="29"/>
      <c r="B14" s="29"/>
      <c r="C14" s="29"/>
      <c r="D14" s="29"/>
      <c r="E14" s="39">
        <f>SUM(E5,E6)</f>
        <v>0</v>
      </c>
      <c r="F14" s="40">
        <f>E14*0.21</f>
        <v>0</v>
      </c>
      <c r="G14" s="41">
        <f>E14+F14</f>
        <v>0</v>
      </c>
      <c r="H14" s="31"/>
      <c r="I14" s="31"/>
    </row>
    <row r="15" spans="1:9">
      <c r="A15" s="6"/>
      <c r="B15" s="6"/>
      <c r="C15" s="6"/>
      <c r="D15" s="6"/>
      <c r="E15" s="6"/>
      <c r="F15" s="6"/>
      <c r="G15" s="6"/>
      <c r="H15" s="6"/>
      <c r="I15" s="6"/>
    </row>
    <row r="16" spans="1:9" s="4" customFormat="1" ht="18" customHeight="1">
      <c r="A16" s="8"/>
      <c r="B16" s="44" t="s">
        <v>3</v>
      </c>
      <c r="C16" s="44"/>
      <c r="D16" s="44"/>
      <c r="E16" s="44"/>
      <c r="F16" s="44"/>
      <c r="G16" s="44"/>
      <c r="H16" s="8"/>
      <c r="I16" s="8"/>
    </row>
    <row r="17" spans="1:9" s="4" customFormat="1" ht="15.6">
      <c r="A17" s="8"/>
      <c r="B17" s="44" t="s">
        <v>11</v>
      </c>
      <c r="C17" s="44"/>
      <c r="D17" s="44"/>
      <c r="E17" s="44"/>
      <c r="F17" s="44"/>
      <c r="G17" s="44"/>
      <c r="H17" s="8"/>
      <c r="I17" s="8"/>
    </row>
    <row r="18" spans="1:9" s="4" customFormat="1" ht="20.399999999999999" customHeight="1">
      <c r="A18" s="8"/>
      <c r="B18" s="44" t="s">
        <v>5</v>
      </c>
      <c r="C18" s="44"/>
      <c r="D18" s="44"/>
      <c r="E18" s="44"/>
      <c r="F18" s="44"/>
      <c r="G18" s="44"/>
      <c r="H18" s="8"/>
      <c r="I18" s="8"/>
    </row>
    <row r="19" spans="1:9" s="4" customFormat="1" ht="17.399999999999999" customHeight="1">
      <c r="A19" s="8"/>
      <c r="B19" s="44" t="s">
        <v>20</v>
      </c>
      <c r="C19" s="44"/>
      <c r="D19" s="44"/>
      <c r="E19" s="44"/>
      <c r="F19" s="44"/>
      <c r="G19" s="44"/>
      <c r="H19" s="8"/>
      <c r="I19" s="8"/>
    </row>
    <row r="21" spans="1:9" ht="15.6">
      <c r="B21" s="1" t="s">
        <v>21</v>
      </c>
      <c r="C21" s="2"/>
    </row>
    <row r="23" spans="1:9">
      <c r="B23" s="3" t="s">
        <v>7</v>
      </c>
    </row>
    <row r="24" spans="1:9">
      <c r="B24" s="3" t="s">
        <v>8</v>
      </c>
    </row>
  </sheetData>
  <sheetProtection algorithmName="SHA-512" hashValue="CUzfXNQTxkzFp/icNvsA0QPt2RVXJCP1vn8ya5LjFoLGek2aokQEFdikdBAcjXmdb5+y8kMd0HPY4tqz+0I5Ag==" saltValue="v8N8+JyJaXT0Dr9ce/h5dg==" spinCount="100000" sheet="1" objects="1" scenarios="1" formatCells="0" formatColumns="0" formatRows="0"/>
  <mergeCells count="7">
    <mergeCell ref="I5:I6"/>
    <mergeCell ref="B19:G19"/>
    <mergeCell ref="A1:D2"/>
    <mergeCell ref="B8:G11"/>
    <mergeCell ref="B16:G16"/>
    <mergeCell ref="B17:G17"/>
    <mergeCell ref="B18:G18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/>
  <dimension ref="A1:E35"/>
  <sheetViews>
    <sheetView zoomScale="70" zoomScaleNormal="70" workbookViewId="0">
      <selection activeCell="F25" sqref="F25"/>
    </sheetView>
  </sheetViews>
  <sheetFormatPr defaultColWidth="8.88671875" defaultRowHeight="14.4"/>
  <cols>
    <col min="1" max="1" width="34" style="3" customWidth="1"/>
    <col min="2" max="2" width="21.5546875" style="3" customWidth="1"/>
    <col min="3" max="3" width="26.6640625" style="3" customWidth="1"/>
    <col min="4" max="4" width="2.5546875" style="3" customWidth="1"/>
    <col min="5" max="5" width="33.44140625" style="3" customWidth="1"/>
    <col min="6" max="16384" width="8.88671875" style="3"/>
  </cols>
  <sheetData>
    <row r="1" spans="1:5" ht="54" customHeight="1">
      <c r="A1" s="18"/>
      <c r="B1" s="19"/>
      <c r="C1" s="20"/>
      <c r="D1" s="56"/>
      <c r="E1" s="47" t="s">
        <v>12</v>
      </c>
    </row>
    <row r="2" spans="1:5" ht="28.8">
      <c r="A2" s="26" t="s">
        <v>13</v>
      </c>
      <c r="B2" s="26" t="s">
        <v>14</v>
      </c>
      <c r="C2" s="26" t="s">
        <v>15</v>
      </c>
      <c r="D2" s="57"/>
      <c r="E2" s="48"/>
    </row>
    <row r="3" spans="1:5">
      <c r="A3" s="21" t="s">
        <v>26</v>
      </c>
      <c r="B3" s="22"/>
      <c r="C3" s="22"/>
      <c r="D3" s="57"/>
      <c r="E3" s="17" t="s">
        <v>26</v>
      </c>
    </row>
    <row r="4" spans="1:5">
      <c r="A4" s="28" t="s">
        <v>28</v>
      </c>
      <c r="B4" s="25"/>
      <c r="C4" s="34" t="s">
        <v>47</v>
      </c>
      <c r="D4" s="57"/>
      <c r="E4" s="5"/>
    </row>
    <row r="5" spans="1:5">
      <c r="A5" s="28" t="s">
        <v>55</v>
      </c>
      <c r="B5" s="25" t="s">
        <v>56</v>
      </c>
      <c r="C5" s="34"/>
      <c r="D5" s="57"/>
      <c r="E5" s="5"/>
    </row>
    <row r="6" spans="1:5">
      <c r="A6" s="11" t="s">
        <v>51</v>
      </c>
      <c r="B6" s="23" t="s">
        <v>48</v>
      </c>
      <c r="C6" s="23" t="s">
        <v>49</v>
      </c>
      <c r="D6" s="6"/>
      <c r="E6" s="5"/>
    </row>
    <row r="7" spans="1:5">
      <c r="A7" s="11" t="s">
        <v>35</v>
      </c>
      <c r="B7" s="23" t="s">
        <v>57</v>
      </c>
      <c r="C7" s="23" t="s">
        <v>40</v>
      </c>
      <c r="D7" s="6"/>
      <c r="E7" s="5"/>
    </row>
    <row r="8" spans="1:5">
      <c r="A8" s="21" t="s">
        <v>27</v>
      </c>
      <c r="B8" s="22"/>
      <c r="C8" s="22"/>
      <c r="D8" s="57"/>
      <c r="E8" s="17" t="s">
        <v>27</v>
      </c>
    </row>
    <row r="9" spans="1:5">
      <c r="A9" s="11" t="s">
        <v>29</v>
      </c>
      <c r="B9" s="23"/>
      <c r="C9" s="23" t="s">
        <v>41</v>
      </c>
      <c r="D9" s="6"/>
      <c r="E9" s="5"/>
    </row>
    <row r="10" spans="1:5">
      <c r="A10" s="11" t="s">
        <v>30</v>
      </c>
      <c r="B10" s="23"/>
      <c r="C10" s="23" t="s">
        <v>50</v>
      </c>
      <c r="D10" s="6"/>
      <c r="E10" s="32"/>
    </row>
    <row r="11" spans="1:5" ht="43.2">
      <c r="A11" s="11" t="s">
        <v>36</v>
      </c>
      <c r="B11" s="23" t="s">
        <v>53</v>
      </c>
      <c r="C11" s="23"/>
      <c r="D11" s="6"/>
      <c r="E11" s="33"/>
    </row>
    <row r="12" spans="1:5">
      <c r="A12" s="11" t="s">
        <v>52</v>
      </c>
      <c r="B12" s="23"/>
      <c r="C12" s="23" t="s">
        <v>54</v>
      </c>
      <c r="D12" s="6"/>
      <c r="E12" s="33"/>
    </row>
    <row r="13" spans="1:5">
      <c r="A13" s="21" t="s">
        <v>22</v>
      </c>
      <c r="B13" s="22"/>
      <c r="C13" s="22"/>
      <c r="D13" s="57"/>
      <c r="E13" s="17" t="s">
        <v>22</v>
      </c>
    </row>
    <row r="14" spans="1:5">
      <c r="A14" s="11" t="s">
        <v>37</v>
      </c>
      <c r="B14" s="23"/>
      <c r="C14" s="23">
        <v>2</v>
      </c>
      <c r="D14" s="6"/>
      <c r="E14" s="5"/>
    </row>
    <row r="15" spans="1:5">
      <c r="A15" s="11" t="s">
        <v>60</v>
      </c>
      <c r="B15" s="23"/>
      <c r="C15" s="23">
        <v>2</v>
      </c>
      <c r="D15" s="6"/>
      <c r="E15" s="5"/>
    </row>
    <row r="16" spans="1:5">
      <c r="A16" s="11" t="s">
        <v>61</v>
      </c>
      <c r="B16" s="23" t="s">
        <v>62</v>
      </c>
      <c r="C16" s="23"/>
      <c r="D16" s="6"/>
      <c r="E16" s="5"/>
    </row>
    <row r="17" spans="1:5">
      <c r="A17" s="11" t="s">
        <v>63</v>
      </c>
      <c r="B17" s="23" t="s">
        <v>64</v>
      </c>
      <c r="C17" s="23"/>
      <c r="D17" s="6"/>
      <c r="E17" s="5"/>
    </row>
    <row r="18" spans="1:5">
      <c r="A18" s="11" t="s">
        <v>65</v>
      </c>
      <c r="B18" s="23" t="s">
        <v>66</v>
      </c>
      <c r="C18" s="23"/>
      <c r="D18" s="6"/>
      <c r="E18" s="5"/>
    </row>
    <row r="19" spans="1:5">
      <c r="A19" s="11" t="s">
        <v>67</v>
      </c>
      <c r="B19" s="23" t="s">
        <v>68</v>
      </c>
      <c r="C19" s="23"/>
      <c r="D19" s="6"/>
      <c r="E19" s="5"/>
    </row>
    <row r="20" spans="1:5">
      <c r="A20" s="11" t="s">
        <v>70</v>
      </c>
      <c r="B20" s="23" t="s">
        <v>71</v>
      </c>
      <c r="C20" s="23"/>
      <c r="D20" s="6"/>
      <c r="E20" s="5"/>
    </row>
    <row r="21" spans="1:5" ht="28.8">
      <c r="A21" s="11" t="s">
        <v>72</v>
      </c>
      <c r="B21" s="23" t="s">
        <v>76</v>
      </c>
      <c r="C21" s="23"/>
      <c r="D21" s="6"/>
      <c r="E21" s="5"/>
    </row>
    <row r="22" spans="1:5">
      <c r="A22" s="11" t="s">
        <v>73</v>
      </c>
      <c r="B22" s="23" t="s">
        <v>31</v>
      </c>
      <c r="C22" s="23"/>
      <c r="D22" s="6"/>
      <c r="E22" s="5"/>
    </row>
    <row r="23" spans="1:5">
      <c r="A23" s="11" t="s">
        <v>74</v>
      </c>
      <c r="B23" s="6"/>
      <c r="C23" s="23" t="s">
        <v>75</v>
      </c>
      <c r="D23" s="6"/>
      <c r="E23" s="5"/>
    </row>
    <row r="24" spans="1:5">
      <c r="A24" s="21" t="s">
        <v>32</v>
      </c>
      <c r="B24" s="22"/>
      <c r="C24" s="22"/>
      <c r="D24" s="57"/>
      <c r="E24" s="17" t="s">
        <v>32</v>
      </c>
    </row>
    <row r="25" spans="1:5" ht="28.8">
      <c r="A25" s="11" t="s">
        <v>33</v>
      </c>
      <c r="B25" s="23" t="s">
        <v>58</v>
      </c>
      <c r="C25" s="35"/>
      <c r="D25" s="6"/>
      <c r="E25" s="5"/>
    </row>
    <row r="26" spans="1:5">
      <c r="A26" s="11" t="s">
        <v>38</v>
      </c>
      <c r="B26" s="23" t="s">
        <v>39</v>
      </c>
      <c r="C26" s="23"/>
      <c r="D26" s="6"/>
      <c r="E26" s="5"/>
    </row>
    <row r="27" spans="1:5">
      <c r="A27" s="11" t="s">
        <v>42</v>
      </c>
      <c r="B27" s="6"/>
      <c r="C27" s="23" t="s">
        <v>69</v>
      </c>
      <c r="D27" s="6"/>
      <c r="E27" s="32"/>
    </row>
    <row r="28" spans="1:5">
      <c r="A28" s="11" t="s">
        <v>34</v>
      </c>
      <c r="B28" s="23" t="s">
        <v>59</v>
      </c>
      <c r="C28" s="35"/>
      <c r="D28" s="6"/>
      <c r="E28" s="32"/>
    </row>
    <row r="29" spans="1:5">
      <c r="A29" s="21" t="s">
        <v>16</v>
      </c>
      <c r="B29" s="22"/>
      <c r="C29" s="22"/>
      <c r="D29" s="57"/>
      <c r="E29" s="17" t="s">
        <v>16</v>
      </c>
    </row>
    <row r="30" spans="1:5">
      <c r="A30" s="24" t="s">
        <v>77</v>
      </c>
      <c r="B30" s="25"/>
      <c r="C30" s="25" t="s">
        <v>78</v>
      </c>
      <c r="D30" s="6"/>
      <c r="E30" s="5"/>
    </row>
    <row r="31" spans="1:5">
      <c r="A31" s="24" t="s">
        <v>79</v>
      </c>
      <c r="B31" s="25" t="s">
        <v>31</v>
      </c>
      <c r="C31" s="24"/>
      <c r="D31" s="6"/>
      <c r="E31" s="5"/>
    </row>
    <row r="32" spans="1:5">
      <c r="A32" s="24" t="s">
        <v>80</v>
      </c>
      <c r="B32" s="25" t="s">
        <v>31</v>
      </c>
      <c r="C32" s="24"/>
      <c r="D32" s="6"/>
      <c r="E32" s="5"/>
    </row>
    <row r="33" spans="1:5">
      <c r="A33" s="24" t="s">
        <v>81</v>
      </c>
      <c r="B33" s="25" t="s">
        <v>82</v>
      </c>
      <c r="C33" s="24"/>
      <c r="D33" s="6"/>
      <c r="E33" s="5"/>
    </row>
    <row r="34" spans="1:5">
      <c r="A34" s="24"/>
      <c r="B34" s="24"/>
      <c r="C34" s="24"/>
      <c r="D34" s="6"/>
      <c r="E34" s="5"/>
    </row>
    <row r="35" spans="1:5">
      <c r="A35" s="24"/>
      <c r="B35" s="24"/>
      <c r="C35" s="24"/>
      <c r="D35" s="6"/>
      <c r="E35" s="5"/>
    </row>
  </sheetData>
  <sheetProtection algorithmName="SHA-512" hashValue="KN/rtJZ7K9me7ci/ViytC9KHqyY/bs+4zBsO+Undesk3YWWfMvKb5+5sw3YBooG/g6SI4s95pkN80ZAUG2IQeQ==" saltValue="OOqp6NuADCx0mfMoqK2d9w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0066-73D8-493F-B557-A22864D7B15E}">
  <dimension ref="A1:E33"/>
  <sheetViews>
    <sheetView zoomScale="70" zoomScaleNormal="70" workbookViewId="0">
      <selection activeCell="L5" sqref="L5"/>
    </sheetView>
  </sheetViews>
  <sheetFormatPr defaultColWidth="8.88671875" defaultRowHeight="14.4"/>
  <cols>
    <col min="1" max="1" width="34" style="3" customWidth="1"/>
    <col min="2" max="2" width="25.5546875" style="3" customWidth="1"/>
    <col min="3" max="3" width="26.6640625" style="3" customWidth="1"/>
    <col min="4" max="4" width="2.5546875" style="3" customWidth="1"/>
    <col min="5" max="5" width="33.44140625" style="3" customWidth="1"/>
    <col min="6" max="16384" width="8.88671875" style="3"/>
  </cols>
  <sheetData>
    <row r="1" spans="1:5" ht="54" customHeight="1">
      <c r="A1" s="18"/>
      <c r="B1" s="19"/>
      <c r="C1" s="20"/>
      <c r="D1" s="15"/>
      <c r="E1" s="47" t="s">
        <v>12</v>
      </c>
    </row>
    <row r="2" spans="1:5" ht="28.8">
      <c r="A2" s="26" t="s">
        <v>13</v>
      </c>
      <c r="B2" s="26" t="s">
        <v>14</v>
      </c>
      <c r="C2" s="26" t="s">
        <v>15</v>
      </c>
      <c r="D2" s="16"/>
      <c r="E2" s="48"/>
    </row>
    <row r="3" spans="1:5">
      <c r="A3" s="21" t="s">
        <v>26</v>
      </c>
      <c r="B3" s="22"/>
      <c r="C3" s="22"/>
      <c r="D3" s="16"/>
      <c r="E3" s="17" t="s">
        <v>26</v>
      </c>
    </row>
    <row r="4" spans="1:5">
      <c r="A4" s="28" t="s">
        <v>83</v>
      </c>
      <c r="B4" s="25">
        <v>34</v>
      </c>
      <c r="C4" s="34"/>
      <c r="D4" s="16"/>
      <c r="E4" s="5"/>
    </row>
    <row r="5" spans="1:5">
      <c r="A5" s="28" t="s">
        <v>84</v>
      </c>
      <c r="B5" s="25" t="s">
        <v>85</v>
      </c>
      <c r="C5" s="34"/>
      <c r="D5" s="16"/>
      <c r="E5" s="5"/>
    </row>
    <row r="6" spans="1:5">
      <c r="A6" s="11" t="s">
        <v>86</v>
      </c>
      <c r="B6" s="23" t="s">
        <v>87</v>
      </c>
      <c r="C6" s="23"/>
      <c r="E6" s="5"/>
    </row>
    <row r="7" spans="1:5">
      <c r="A7" s="11" t="s">
        <v>88</v>
      </c>
      <c r="B7" s="23" t="s">
        <v>89</v>
      </c>
      <c r="C7" s="23"/>
      <c r="E7" s="5"/>
    </row>
    <row r="8" spans="1:5">
      <c r="A8" s="11" t="s">
        <v>90</v>
      </c>
      <c r="B8" s="23" t="s">
        <v>91</v>
      </c>
      <c r="C8" s="23"/>
      <c r="E8" s="5"/>
    </row>
    <row r="9" spans="1:5">
      <c r="A9" s="11" t="s">
        <v>92</v>
      </c>
      <c r="B9" s="23"/>
      <c r="C9" s="23" t="s">
        <v>111</v>
      </c>
      <c r="E9" s="5"/>
    </row>
    <row r="10" spans="1:5">
      <c r="A10" s="11" t="s">
        <v>93</v>
      </c>
      <c r="B10" s="23"/>
      <c r="C10" s="23">
        <v>5</v>
      </c>
      <c r="E10" s="32"/>
    </row>
    <row r="11" spans="1:5">
      <c r="A11" s="11" t="s">
        <v>94</v>
      </c>
      <c r="B11" s="23"/>
      <c r="C11" s="23">
        <v>300</v>
      </c>
      <c r="E11" s="33"/>
    </row>
    <row r="12" spans="1:5">
      <c r="A12" s="21" t="s">
        <v>22</v>
      </c>
      <c r="B12" s="22"/>
      <c r="C12" s="22"/>
      <c r="D12" s="16"/>
      <c r="E12" s="17" t="s">
        <v>22</v>
      </c>
    </row>
    <row r="13" spans="1:5">
      <c r="A13" s="11" t="s">
        <v>95</v>
      </c>
      <c r="B13" s="23"/>
      <c r="C13" s="23">
        <v>1</v>
      </c>
      <c r="E13" s="33"/>
    </row>
    <row r="14" spans="1:5">
      <c r="A14" s="11" t="s">
        <v>96</v>
      </c>
      <c r="B14" s="23"/>
      <c r="C14" s="42">
        <v>1</v>
      </c>
      <c r="E14" s="33"/>
    </row>
    <row r="15" spans="1:5">
      <c r="A15" s="11" t="s">
        <v>39</v>
      </c>
      <c r="B15" s="23"/>
      <c r="C15" s="23">
        <v>1</v>
      </c>
      <c r="E15" s="43"/>
    </row>
    <row r="16" spans="1:5">
      <c r="A16" s="11" t="s">
        <v>97</v>
      </c>
      <c r="B16" s="23"/>
      <c r="C16" s="23">
        <v>5</v>
      </c>
      <c r="E16" s="43"/>
    </row>
    <row r="17" spans="1:5">
      <c r="A17" s="11" t="s">
        <v>98</v>
      </c>
      <c r="B17" s="23"/>
      <c r="C17" s="35">
        <v>1</v>
      </c>
      <c r="E17" s="5"/>
    </row>
    <row r="18" spans="1:5">
      <c r="A18" s="21" t="s">
        <v>112</v>
      </c>
      <c r="B18" s="22"/>
      <c r="C18" s="22"/>
      <c r="D18" s="16"/>
      <c r="E18" s="17" t="s">
        <v>112</v>
      </c>
    </row>
    <row r="19" spans="1:5">
      <c r="A19" s="11" t="s">
        <v>99</v>
      </c>
      <c r="B19" s="23"/>
      <c r="C19" s="23" t="s">
        <v>100</v>
      </c>
      <c r="E19" s="5"/>
    </row>
    <row r="20" spans="1:5">
      <c r="A20" s="11" t="s">
        <v>101</v>
      </c>
      <c r="B20" s="23"/>
      <c r="C20" s="23" t="s">
        <v>102</v>
      </c>
      <c r="E20" s="32"/>
    </row>
    <row r="21" spans="1:5">
      <c r="A21" s="11" t="s">
        <v>103</v>
      </c>
      <c r="B21" s="23"/>
      <c r="C21" s="23" t="s">
        <v>104</v>
      </c>
      <c r="E21" s="33"/>
    </row>
    <row r="22" spans="1:5">
      <c r="A22" s="11" t="s">
        <v>43</v>
      </c>
      <c r="B22" s="23"/>
      <c r="C22" s="42">
        <v>1000</v>
      </c>
      <c r="E22" s="33"/>
    </row>
    <row r="23" spans="1:5">
      <c r="A23" s="11" t="s">
        <v>105</v>
      </c>
      <c r="B23" s="23" t="s">
        <v>106</v>
      </c>
      <c r="C23" s="42"/>
      <c r="E23" s="33"/>
    </row>
    <row r="24" spans="1:5">
      <c r="A24" s="11" t="s">
        <v>107</v>
      </c>
      <c r="B24" s="6"/>
      <c r="C24" s="23" t="s">
        <v>108</v>
      </c>
      <c r="E24" s="5"/>
    </row>
    <row r="25" spans="1:5">
      <c r="A25" s="11" t="s">
        <v>109</v>
      </c>
      <c r="B25" s="23" t="s">
        <v>106</v>
      </c>
      <c r="C25" s="23"/>
      <c r="E25" s="5"/>
    </row>
    <row r="26" spans="1:5">
      <c r="A26" s="11" t="s">
        <v>110</v>
      </c>
      <c r="B26" s="23" t="s">
        <v>106</v>
      </c>
      <c r="C26" s="23"/>
      <c r="E26" s="32"/>
    </row>
    <row r="27" spans="1:5">
      <c r="A27" s="21" t="s">
        <v>16</v>
      </c>
      <c r="B27" s="22"/>
      <c r="C27" s="22"/>
      <c r="D27" s="16"/>
      <c r="E27" s="17" t="s">
        <v>16</v>
      </c>
    </row>
    <row r="28" spans="1:5">
      <c r="A28" s="11" t="s">
        <v>79</v>
      </c>
      <c r="B28" s="23" t="s">
        <v>106</v>
      </c>
      <c r="C28" s="35"/>
      <c r="E28" s="32"/>
    </row>
    <row r="29" spans="1:5">
      <c r="A29" s="51" t="s">
        <v>113</v>
      </c>
      <c r="B29" s="52"/>
      <c r="C29" s="53" t="s">
        <v>114</v>
      </c>
      <c r="D29" s="54"/>
      <c r="E29" s="55"/>
    </row>
    <row r="30" spans="1:5">
      <c r="A30" s="24"/>
      <c r="B30" s="25"/>
      <c r="C30" s="25"/>
      <c r="E30" s="5"/>
    </row>
    <row r="31" spans="1:5">
      <c r="A31" s="24"/>
      <c r="B31" s="25"/>
      <c r="C31" s="24"/>
      <c r="E31" s="5"/>
    </row>
    <row r="32" spans="1:5">
      <c r="A32" s="24"/>
      <c r="B32" s="25"/>
      <c r="C32" s="24"/>
      <c r="E32" s="5"/>
    </row>
    <row r="33" spans="1:5">
      <c r="A33" s="24"/>
      <c r="B33" s="25"/>
      <c r="C33" s="24"/>
      <c r="E33" s="5"/>
    </row>
  </sheetData>
  <sheetProtection algorithmName="SHA-512" hashValue="uNVm6zmQN/WWkbxxg83PR2onguG9wnB4+Jvo8Mc20FA6EqXNDto9zSmhAYkOQJcetbRWHhHx9QK7+LIdTG4W1w==" saltValue="G2nCy8TZDnCfd73lE9wcuw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</vt:lpstr>
      <vt:lpstr>1 Notebook 1</vt:lpstr>
      <vt:lpstr>2 LCD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2024-07-24T11:08:04Z</dcterms:modified>
</cp:coreProperties>
</file>