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Chemikálie\CH 15_2024 NETPHARM_Opakování části 2 z CH 12\"/>
    </mc:Choice>
  </mc:AlternateContent>
  <xr:revisionPtr revIDLastSave="0" documentId="13_ncr:1_{931CF4EF-C382-4290-8A4E-519EAC24D599}" xr6:coauthVersionLast="47" xr6:coauthVersionMax="47" xr10:uidLastSave="{00000000-0000-0000-0000-000000000000}"/>
  <bookViews>
    <workbookView xWindow="180" yWindow="180" windowWidth="24660" windowHeight="14505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1" l="1"/>
  <c r="N9" i="1"/>
  <c r="N10" i="1"/>
  <c r="N11" i="1"/>
  <c r="N12" i="1"/>
  <c r="N13" i="1"/>
  <c r="N14" i="1"/>
  <c r="N16" i="1"/>
  <c r="N17" i="1"/>
  <c r="N18" i="1"/>
  <c r="N19" i="1"/>
  <c r="N8" i="1"/>
  <c r="N20" i="1" l="1"/>
</calcChain>
</file>

<file path=xl/sharedStrings.xml><?xml version="1.0" encoding="utf-8"?>
<sst xmlns="http://schemas.openxmlformats.org/spreadsheetml/2006/main" count="103" uniqueCount="50">
  <si>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</si>
  <si>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</si>
  <si>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</si>
  <si>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</si>
  <si>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</si>
  <si>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</si>
  <si>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</si>
  <si>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</si>
  <si>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</si>
  <si>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</si>
  <si>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</si>
  <si>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</si>
  <si>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</si>
  <si>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</si>
  <si>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</si>
  <si>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</si>
  <si>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>Nové technologie pro translační výzkum ve farmaceutických vědách, reg. č. CZ.02.01.01/00/22_008/0004607 (NETPHARM)</t>
  </si>
  <si>
    <t>ks</t>
  </si>
  <si>
    <t>Vysokokapacitní cDNA reverzní transkripční kit</t>
  </si>
  <si>
    <t>Vysokokapacitní cDNA reverzní transkripční kit. Kit obsahuje všechny složky nezbytné pro kvantitativní přeměnu až 2 µg celkové RNA na jednovláknovou cDNA v jediné 20 µL reakci. Velikost balení/kit obsahuje 200 reakcí.</t>
  </si>
  <si>
    <t>Farmaceutická fakulta UK         v Hradci Králové,
A. Heyrovského 1203/8, Hradec Králové, PSČ 500 03</t>
  </si>
  <si>
    <t>Reagent pro izolaci celkové RNA nebo současné izolaci RNA, DNA a proteinů</t>
  </si>
  <si>
    <t>Kompletní reagent (roztok) na bázi fenol-chloroformové izolace se solemi guanidin isothiokyanátu pro izolaci RNA nebo současné izolace RNA, DNA a proteinů z různých biologických materiálů. Reagent sám má lyzační účinky na buňky, bakterie, tkáně. Velikost balení je 100 ml.</t>
  </si>
  <si>
    <t>Farmaceutická fakulta UK         v Hradci Králové,
Zborovská 2089, Hradec Králové, PSČ 500 03</t>
  </si>
  <si>
    <t>Akutáza</t>
  </si>
  <si>
    <t>Enzym pro uvolňování přisedlých buněk, které je možné následně použít pro průtokovou cytometrii. Velikost balení je 100 ml.</t>
  </si>
  <si>
    <t>Lineární polyakrylamidový roztok pro precipitaci DNA/RNA</t>
  </si>
  <si>
    <t>LPA zajišťuje vysokou výtěžnost a čistotu nukleových kyselin. Koncentrace: 5 mg/ml. Kvalita: Molecular Biology Grade. Velikost balení je 1 ml.</t>
  </si>
  <si>
    <t>hIFN-γ rekombinantní protein</t>
  </si>
  <si>
    <t>Lidský rekombinantní protein interferon gamma, vhodný pro buněčné kultury, velikost balení 100 µg.</t>
  </si>
  <si>
    <t>hIL-4 rekombinantní protein</t>
  </si>
  <si>
    <t>Lidský rekombinantní protein IL-4, vhodný pro buněčné kultury, velikost balení 100 µg.</t>
  </si>
  <si>
    <t>hIL-13 rekombinantní protein</t>
  </si>
  <si>
    <t>Lidský rekombinantní protein IL-13, vhodný pro buněčné kultury, velikost balení 100 µg.</t>
  </si>
  <si>
    <t>SeyedehNiloufar Mohammadi   mohammase@faf.cuni.cz</t>
  </si>
  <si>
    <t>TWEEN® 20</t>
  </si>
  <si>
    <t>Neiontový detergent pro použití jako washing buffer a blocking buffer vo Western Blotu a jako blocking buffer v imunohistochemií, o objemu 500 mL.</t>
  </si>
  <si>
    <t>Zesílený chemiluminiscenční peroxidázový substrát</t>
  </si>
  <si>
    <t>Zesílený chemiluminiscenční (ECL) peroxidázový substrát (HRP), který umožňuje detekci proteinu na picogramové až vysoké femtogramové úrovni pomocí western blotu. 8-hodinová pracovná stabilita a stabilita alespoň 1 rok pri izbové teplotě. Reagent je kompatibilní s nitrocelulózovou a PVDF membránou. Trvání signálu 6 - 24h. Velikost balení 500 ml.</t>
  </si>
  <si>
    <t>Ultra-senzitivní zesílený chemiluminiscenční peroxidázový substrát</t>
  </si>
  <si>
    <t>Ultra-citlivý zesílený chemiluminiscenční (ECL) peroxidázový substrát (HRP), který umožňuje detekci proteinu na nízke femtogramové (mid-zeptomol) úrovni pomocí western blotu. 8-hodinová pracovná stabilita a stabilita alespoň 1 rok pri 4°C. Reagent je kompatibilní s nitrocelulózovou a PVDF membránou. Trvání signálu až 8h. Velikost balení 500 ml.</t>
  </si>
  <si>
    <t>Ponceau S</t>
  </si>
  <si>
    <t>Roztok Ponceau S je připravený k použití pro membránové barvení a hodnocení účinnosti přenosu při western blot analýze. Tento barvicí roztok je kompatibilní s nitrocelulózovými a PVDF membránami.</t>
  </si>
  <si>
    <t>Koktejl s inhibitory fosfatázy</t>
  </si>
  <si>
    <t>Koktejl s inhibitory fosfatázy, který zachovává fosforylační stav proteinů během i po buněčné lýze nebo extrakci tkáňového proteinu. Obsahuje směs čtyř inhibitorů včetně fluoridu sodného, orthovanadátu sodného, pyrofosforečnanu sodného a beta-glycerolfosfátu. Velikost balení 10 ml.</t>
  </si>
  <si>
    <t>Celková cena v Kč bez DPH</t>
  </si>
  <si>
    <t>Položka*</t>
  </si>
  <si>
    <t>* Poznámka k 1. sloupci nalevo s názvem"Položka": Číselná řada jednotlivých položek není úplná, tj. není to řada 1,2,3,4,5,6,7,…atd., ...neboť čísla položek odpovídají evidenci zadavatele.</t>
  </si>
  <si>
    <t>Katarína Tripská, Tel.: 702 926 771, tripskak@faf.cuni.cz</t>
  </si>
  <si>
    <t>Chemikálie 15/2024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</si>
</sst>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rgb="FF0563C1"/>
      </right>
      <top style="thick">
        <color rgb="FF0563C1"/>
      </top>
      <bottom style="thick">
        <color rgb="FF0563C1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563C1"/>
      </right>
      <top/>
      <bottom style="thick">
        <color rgb="FF0563C1"/>
      </bottom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6">
    <xf numFmtId="0" fontId="0" fillId="0" borderId="0" xfId="0"/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52"/>
  <sheetViews>
    <sheetView tabSelected="1" zoomScale="55" zoomScaleNormal="55" workbookViewId="0">
      <selection activeCell="M18" sqref="M18"/>
    </sheetView>
  </sheetViews>
  <sheetFormatPr defaultColWidth="8.85546875" defaultRowHeight="15.75" x14ac:dyDescent="0.25"/>
  <cols>
    <col min="1" max="1" width="1.42578125" style="9" customWidth="1"/>
    <col min="2" max="2" width="22.42578125" style="9" customWidth="1"/>
    <col min="3" max="3" width="28.7109375" style="9" customWidth="1"/>
    <col min="4" max="4" width="12.42578125" style="8" customWidth="1"/>
    <col min="5" max="5" width="10.28515625" style="9" customWidth="1"/>
    <col min="6" max="6" width="42.140625" style="9" customWidth="1"/>
    <col min="7" max="7" width="21.140625" style="9" customWidth="1"/>
    <col min="8" max="8" width="25.85546875" style="12" customWidth="1"/>
    <col min="9" max="9" width="15.42578125" style="12" customWidth="1"/>
    <col min="10" max="10" width="20.5703125" style="12" customWidth="1"/>
    <col min="11" max="11" width="30.85546875" style="9" customWidth="1"/>
    <col min="12" max="12" width="25.7109375" style="12" customWidth="1"/>
    <col min="13" max="14" width="20.7109375" style="9" customWidth="1"/>
    <col min="15" max="16384" width="8.85546875" style="9"/>
  </cols>
  <sheetData>
    <row r="1" spans="2:14" ht="22.5" x14ac:dyDescent="0.25">
      <c r="B1" s="27" t="s">
        <v>49</v>
      </c>
      <c r="C1" s="28"/>
      <c r="D1" s="28"/>
      <c r="E1" s="28"/>
      <c r="F1" s="28"/>
    </row>
    <row r="2" spans="2:14" ht="22.5" x14ac:dyDescent="0.25">
      <c r="B2" s="27" t="s">
        <v>0</v>
      </c>
      <c r="C2" s="28"/>
      <c r="D2" s="28"/>
      <c r="E2" s="28"/>
      <c r="F2" s="28"/>
    </row>
    <row r="3" spans="2:14" ht="18.75" customHeight="1" x14ac:dyDescent="0.25">
      <c r="D3" s="11"/>
      <c r="E3" s="10"/>
      <c r="H3" s="9"/>
      <c r="I3" s="9"/>
      <c r="J3" s="9"/>
      <c r="L3" s="9"/>
      <c r="M3" s="11"/>
    </row>
    <row r="4" spans="2:14" ht="30" customHeight="1" x14ac:dyDescent="0.25">
      <c r="B4" s="13"/>
      <c r="C4" s="33" t="s">
        <v>1</v>
      </c>
      <c r="D4" s="34"/>
      <c r="E4" s="34"/>
      <c r="F4" s="11"/>
      <c r="G4" s="11"/>
      <c r="H4" s="14"/>
      <c r="I4" s="14"/>
      <c r="J4" s="14"/>
      <c r="K4" s="11"/>
      <c r="L4" s="9"/>
      <c r="M4" s="11"/>
    </row>
    <row r="5" spans="2:14" ht="31.5" customHeight="1" x14ac:dyDescent="0.25">
      <c r="B5" s="15"/>
      <c r="C5" s="33" t="s">
        <v>2</v>
      </c>
      <c r="D5" s="34"/>
      <c r="E5" s="34"/>
      <c r="F5" s="35"/>
      <c r="G5" s="35"/>
      <c r="H5" s="11"/>
      <c r="I5" s="11"/>
      <c r="J5" s="11"/>
      <c r="K5" s="11"/>
      <c r="L5" s="9"/>
      <c r="M5" s="11"/>
    </row>
    <row r="6" spans="2:14" ht="18.75" customHeight="1" thickBot="1" x14ac:dyDescent="0.3">
      <c r="D6" s="11"/>
      <c r="E6" s="10"/>
      <c r="H6" s="9"/>
      <c r="I6" s="9"/>
      <c r="J6" s="9"/>
      <c r="L6" s="9"/>
      <c r="M6" s="11"/>
    </row>
    <row r="7" spans="2:14" ht="101.25" thickTop="1" thickBot="1" x14ac:dyDescent="0.3">
      <c r="B7" s="4" t="s">
        <v>46</v>
      </c>
      <c r="C7" s="4" t="s">
        <v>3</v>
      </c>
      <c r="D7" s="4" t="s">
        <v>4</v>
      </c>
      <c r="E7" s="4" t="s">
        <v>5</v>
      </c>
      <c r="F7" s="4" t="s">
        <v>6</v>
      </c>
      <c r="G7" s="1" t="s">
        <v>7</v>
      </c>
      <c r="H7" s="2" t="s">
        <v>8</v>
      </c>
      <c r="I7" s="4" t="s">
        <v>9</v>
      </c>
      <c r="J7" s="4" t="s">
        <v>10</v>
      </c>
      <c r="K7" s="5" t="s">
        <v>11</v>
      </c>
      <c r="L7" s="4" t="s">
        <v>12</v>
      </c>
      <c r="M7" s="6" t="s">
        <v>13</v>
      </c>
      <c r="N7" s="4" t="s">
        <v>14</v>
      </c>
    </row>
    <row r="8" spans="2:14" ht="106.5" thickTop="1" thickBot="1" x14ac:dyDescent="0.3">
      <c r="B8" s="7">
        <v>7</v>
      </c>
      <c r="C8" s="16" t="s">
        <v>18</v>
      </c>
      <c r="D8" s="17">
        <v>2</v>
      </c>
      <c r="E8" s="17" t="s">
        <v>17</v>
      </c>
      <c r="F8" s="17" t="s">
        <v>19</v>
      </c>
      <c r="G8" s="17">
        <v>3</v>
      </c>
      <c r="H8" s="18"/>
      <c r="I8" s="17" t="s">
        <v>15</v>
      </c>
      <c r="J8" s="17" t="s">
        <v>16</v>
      </c>
      <c r="K8" s="17" t="s">
        <v>48</v>
      </c>
      <c r="L8" s="17" t="s">
        <v>20</v>
      </c>
      <c r="M8" s="3">
        <v>0</v>
      </c>
      <c r="N8" s="26">
        <f t="shared" ref="N8:N19" si="0">M8*D8</f>
        <v>0</v>
      </c>
    </row>
    <row r="9" spans="2:14" ht="106.5" thickTop="1" thickBot="1" x14ac:dyDescent="0.3">
      <c r="B9" s="7">
        <v>8</v>
      </c>
      <c r="C9" s="19" t="s">
        <v>21</v>
      </c>
      <c r="D9" s="20">
        <v>3</v>
      </c>
      <c r="E9" s="20" t="s">
        <v>17</v>
      </c>
      <c r="F9" s="20" t="s">
        <v>22</v>
      </c>
      <c r="G9" s="21">
        <v>3</v>
      </c>
      <c r="H9" s="22"/>
      <c r="I9" s="20" t="s">
        <v>15</v>
      </c>
      <c r="J9" s="20" t="s">
        <v>16</v>
      </c>
      <c r="K9" s="20" t="s">
        <v>48</v>
      </c>
      <c r="L9" s="20" t="s">
        <v>23</v>
      </c>
      <c r="M9" s="3">
        <v>0</v>
      </c>
      <c r="N9" s="26">
        <f t="shared" si="0"/>
        <v>0</v>
      </c>
    </row>
    <row r="10" spans="2:14" ht="106.5" thickTop="1" thickBot="1" x14ac:dyDescent="0.3">
      <c r="B10" s="7">
        <v>10</v>
      </c>
      <c r="C10" s="19" t="s">
        <v>24</v>
      </c>
      <c r="D10" s="20">
        <v>4</v>
      </c>
      <c r="E10" s="20" t="s">
        <v>17</v>
      </c>
      <c r="F10" s="20" t="s">
        <v>25</v>
      </c>
      <c r="G10" s="20">
        <v>3</v>
      </c>
      <c r="H10" s="22"/>
      <c r="I10" s="20" t="s">
        <v>15</v>
      </c>
      <c r="J10" s="20" t="s">
        <v>16</v>
      </c>
      <c r="K10" s="20" t="s">
        <v>48</v>
      </c>
      <c r="L10" s="20" t="s">
        <v>23</v>
      </c>
      <c r="M10" s="3">
        <v>0</v>
      </c>
      <c r="N10" s="26">
        <f t="shared" si="0"/>
        <v>0</v>
      </c>
    </row>
    <row r="11" spans="2:14" ht="106.5" thickTop="1" thickBot="1" x14ac:dyDescent="0.3">
      <c r="B11" s="7">
        <v>11</v>
      </c>
      <c r="C11" s="19" t="s">
        <v>26</v>
      </c>
      <c r="D11" s="20">
        <v>2</v>
      </c>
      <c r="E11" s="20" t="s">
        <v>17</v>
      </c>
      <c r="F11" s="20" t="s">
        <v>27</v>
      </c>
      <c r="G11" s="21">
        <v>3</v>
      </c>
      <c r="H11" s="22"/>
      <c r="I11" s="20" t="s">
        <v>15</v>
      </c>
      <c r="J11" s="20" t="s">
        <v>16</v>
      </c>
      <c r="K11" s="20" t="s">
        <v>48</v>
      </c>
      <c r="L11" s="20" t="s">
        <v>23</v>
      </c>
      <c r="M11" s="3">
        <v>0</v>
      </c>
      <c r="N11" s="26">
        <f t="shared" si="0"/>
        <v>0</v>
      </c>
    </row>
    <row r="12" spans="2:14" ht="106.5" thickTop="1" thickBot="1" x14ac:dyDescent="0.3">
      <c r="B12" s="7">
        <v>13</v>
      </c>
      <c r="C12" s="19" t="s">
        <v>28</v>
      </c>
      <c r="D12" s="20">
        <v>1</v>
      </c>
      <c r="E12" s="20" t="s">
        <v>17</v>
      </c>
      <c r="F12" s="20" t="s">
        <v>29</v>
      </c>
      <c r="G12" s="20">
        <v>3</v>
      </c>
      <c r="H12" s="22"/>
      <c r="I12" s="20" t="s">
        <v>15</v>
      </c>
      <c r="J12" s="20" t="s">
        <v>16</v>
      </c>
      <c r="K12" s="20" t="s">
        <v>48</v>
      </c>
      <c r="L12" s="20" t="s">
        <v>23</v>
      </c>
      <c r="M12" s="3">
        <v>0</v>
      </c>
      <c r="N12" s="26">
        <f t="shared" si="0"/>
        <v>0</v>
      </c>
    </row>
    <row r="13" spans="2:14" ht="106.5" thickTop="1" thickBot="1" x14ac:dyDescent="0.3">
      <c r="B13" s="7">
        <v>14</v>
      </c>
      <c r="C13" s="19" t="s">
        <v>30</v>
      </c>
      <c r="D13" s="20">
        <v>1</v>
      </c>
      <c r="E13" s="20" t="s">
        <v>17</v>
      </c>
      <c r="F13" s="20" t="s">
        <v>31</v>
      </c>
      <c r="G13" s="21">
        <v>3</v>
      </c>
      <c r="H13" s="22"/>
      <c r="I13" s="20" t="s">
        <v>15</v>
      </c>
      <c r="J13" s="20" t="s">
        <v>16</v>
      </c>
      <c r="K13" s="20" t="s">
        <v>48</v>
      </c>
      <c r="L13" s="20" t="s">
        <v>23</v>
      </c>
      <c r="M13" s="3">
        <v>0</v>
      </c>
      <c r="N13" s="26">
        <f t="shared" si="0"/>
        <v>0</v>
      </c>
    </row>
    <row r="14" spans="2:14" ht="106.5" thickTop="1" thickBot="1" x14ac:dyDescent="0.3">
      <c r="B14" s="7">
        <v>15</v>
      </c>
      <c r="C14" s="19" t="s">
        <v>32</v>
      </c>
      <c r="D14" s="20">
        <v>1</v>
      </c>
      <c r="E14" s="20" t="s">
        <v>17</v>
      </c>
      <c r="F14" s="20" t="s">
        <v>33</v>
      </c>
      <c r="G14" s="20">
        <v>3</v>
      </c>
      <c r="H14" s="22"/>
      <c r="I14" s="20" t="s">
        <v>15</v>
      </c>
      <c r="J14" s="20" t="s">
        <v>16</v>
      </c>
      <c r="K14" s="20" t="s">
        <v>48</v>
      </c>
      <c r="L14" s="20" t="s">
        <v>23</v>
      </c>
      <c r="M14" s="3">
        <v>0</v>
      </c>
      <c r="N14" s="26">
        <f t="shared" si="0"/>
        <v>0</v>
      </c>
    </row>
    <row r="15" spans="2:14" s="24" customFormat="1" ht="106.5" thickTop="1" thickBot="1" x14ac:dyDescent="0.3">
      <c r="B15" s="7">
        <v>22</v>
      </c>
      <c r="C15" s="19" t="s">
        <v>43</v>
      </c>
      <c r="D15" s="25">
        <v>2</v>
      </c>
      <c r="E15" s="25" t="s">
        <v>17</v>
      </c>
      <c r="F15" s="25" t="s">
        <v>44</v>
      </c>
      <c r="G15" s="20">
        <v>3</v>
      </c>
      <c r="H15" s="22"/>
      <c r="I15" s="20" t="s">
        <v>15</v>
      </c>
      <c r="J15" s="20" t="s">
        <v>16</v>
      </c>
      <c r="K15" s="20" t="s">
        <v>34</v>
      </c>
      <c r="L15" s="20" t="s">
        <v>23</v>
      </c>
      <c r="M15" s="3">
        <v>0</v>
      </c>
      <c r="N15" s="26">
        <f t="shared" si="0"/>
        <v>0</v>
      </c>
    </row>
    <row r="16" spans="2:14" ht="106.5" thickTop="1" thickBot="1" x14ac:dyDescent="0.3">
      <c r="B16" s="7">
        <v>24</v>
      </c>
      <c r="C16" s="19" t="s">
        <v>35</v>
      </c>
      <c r="D16" s="20">
        <v>1</v>
      </c>
      <c r="E16" s="20" t="s">
        <v>17</v>
      </c>
      <c r="F16" s="20" t="s">
        <v>36</v>
      </c>
      <c r="G16" s="20">
        <v>3</v>
      </c>
      <c r="H16" s="22"/>
      <c r="I16" s="20" t="s">
        <v>15</v>
      </c>
      <c r="J16" s="20" t="s">
        <v>16</v>
      </c>
      <c r="K16" s="20" t="s">
        <v>34</v>
      </c>
      <c r="L16" s="20" t="s">
        <v>23</v>
      </c>
      <c r="M16" s="3">
        <v>0</v>
      </c>
      <c r="N16" s="26">
        <f t="shared" si="0"/>
        <v>0</v>
      </c>
    </row>
    <row r="17" spans="2:14" ht="136.5" thickTop="1" thickBot="1" x14ac:dyDescent="0.3">
      <c r="B17" s="7">
        <v>25</v>
      </c>
      <c r="C17" s="19" t="s">
        <v>37</v>
      </c>
      <c r="D17" s="20">
        <v>1</v>
      </c>
      <c r="E17" s="20" t="s">
        <v>17</v>
      </c>
      <c r="F17" s="20" t="s">
        <v>38</v>
      </c>
      <c r="G17" s="20">
        <v>3</v>
      </c>
      <c r="H17" s="22"/>
      <c r="I17" s="20" t="s">
        <v>15</v>
      </c>
      <c r="J17" s="20" t="s">
        <v>16</v>
      </c>
      <c r="K17" s="20" t="s">
        <v>34</v>
      </c>
      <c r="L17" s="20" t="s">
        <v>23</v>
      </c>
      <c r="M17" s="3">
        <v>0</v>
      </c>
      <c r="N17" s="26">
        <f t="shared" si="0"/>
        <v>0</v>
      </c>
    </row>
    <row r="18" spans="2:14" ht="136.5" thickTop="1" thickBot="1" x14ac:dyDescent="0.3">
      <c r="B18" s="7">
        <v>26</v>
      </c>
      <c r="C18" s="19" t="s">
        <v>39</v>
      </c>
      <c r="D18" s="20">
        <v>1</v>
      </c>
      <c r="E18" s="20" t="s">
        <v>17</v>
      </c>
      <c r="F18" s="20" t="s">
        <v>40</v>
      </c>
      <c r="G18" s="21">
        <v>3</v>
      </c>
      <c r="H18" s="22"/>
      <c r="I18" s="20" t="s">
        <v>15</v>
      </c>
      <c r="J18" s="20" t="s">
        <v>16</v>
      </c>
      <c r="K18" s="20" t="s">
        <v>34</v>
      </c>
      <c r="L18" s="20" t="s">
        <v>23</v>
      </c>
      <c r="M18" s="3">
        <v>0</v>
      </c>
      <c r="N18" s="26">
        <f t="shared" si="0"/>
        <v>0</v>
      </c>
    </row>
    <row r="19" spans="2:14" ht="106.5" thickTop="1" thickBot="1" x14ac:dyDescent="0.3">
      <c r="B19" s="7">
        <v>27</v>
      </c>
      <c r="C19" s="19" t="s">
        <v>41</v>
      </c>
      <c r="D19" s="20">
        <v>2</v>
      </c>
      <c r="E19" s="20" t="s">
        <v>17</v>
      </c>
      <c r="F19" s="20" t="s">
        <v>42</v>
      </c>
      <c r="G19" s="20">
        <v>3</v>
      </c>
      <c r="H19" s="22"/>
      <c r="I19" s="20" t="s">
        <v>15</v>
      </c>
      <c r="J19" s="20" t="s">
        <v>16</v>
      </c>
      <c r="K19" s="20" t="s">
        <v>34</v>
      </c>
      <c r="L19" s="20" t="s">
        <v>23</v>
      </c>
      <c r="M19" s="3">
        <v>0</v>
      </c>
      <c r="N19" s="26">
        <f t="shared" si="0"/>
        <v>0</v>
      </c>
    </row>
    <row r="20" spans="2:14" ht="16.5" thickTop="1" x14ac:dyDescent="0.25">
      <c r="D20" s="9"/>
      <c r="H20" s="9"/>
      <c r="I20" s="9"/>
      <c r="J20" s="9"/>
      <c r="L20" s="31" t="s">
        <v>45</v>
      </c>
      <c r="M20" s="32"/>
      <c r="N20" s="23">
        <f>SUM(N8:N19)</f>
        <v>0</v>
      </c>
    </row>
    <row r="21" spans="2:14" x14ac:dyDescent="0.25">
      <c r="D21" s="9"/>
      <c r="H21" s="9"/>
      <c r="I21" s="9"/>
      <c r="J21" s="9"/>
      <c r="L21" s="9"/>
    </row>
    <row r="22" spans="2:14" x14ac:dyDescent="0.25">
      <c r="B22" s="29" t="s">
        <v>47</v>
      </c>
      <c r="C22" s="30"/>
      <c r="D22" s="30"/>
      <c r="E22" s="30"/>
      <c r="F22" s="30"/>
      <c r="G22" s="30"/>
      <c r="H22" s="30"/>
      <c r="I22" s="30"/>
      <c r="J22" s="30"/>
      <c r="K22" s="30"/>
      <c r="L22" s="9"/>
    </row>
    <row r="23" spans="2:14" x14ac:dyDescent="0.2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9"/>
    </row>
    <row r="24" spans="2:14" x14ac:dyDescent="0.25">
      <c r="D24" s="9"/>
      <c r="H24" s="9"/>
      <c r="I24" s="9"/>
      <c r="J24" s="9"/>
      <c r="L24" s="9"/>
    </row>
    <row r="25" spans="2:14" x14ac:dyDescent="0.25">
      <c r="D25" s="9"/>
      <c r="H25" s="9"/>
      <c r="I25" s="9"/>
      <c r="J25" s="9"/>
      <c r="L25" s="9"/>
    </row>
    <row r="26" spans="2:14" x14ac:dyDescent="0.25">
      <c r="D26" s="9"/>
      <c r="H26" s="9"/>
      <c r="I26" s="9"/>
      <c r="J26" s="9"/>
      <c r="L26" s="9"/>
    </row>
    <row r="27" spans="2:14" x14ac:dyDescent="0.25">
      <c r="D27" s="9"/>
      <c r="H27" s="9"/>
      <c r="I27" s="9"/>
      <c r="J27" s="9"/>
      <c r="L27" s="9"/>
    </row>
    <row r="28" spans="2:14" x14ac:dyDescent="0.25">
      <c r="D28" s="9"/>
      <c r="H28" s="9"/>
      <c r="I28" s="9"/>
      <c r="J28" s="9"/>
      <c r="L28" s="9"/>
    </row>
    <row r="29" spans="2:14" x14ac:dyDescent="0.25">
      <c r="D29" s="9"/>
      <c r="H29" s="9"/>
      <c r="I29" s="9"/>
      <c r="J29" s="9"/>
      <c r="L29" s="9"/>
    </row>
    <row r="30" spans="2:14" x14ac:dyDescent="0.25">
      <c r="D30" s="9"/>
      <c r="H30" s="9"/>
      <c r="I30" s="9"/>
      <c r="J30" s="9"/>
      <c r="L30" s="9"/>
    </row>
    <row r="31" spans="2:14" x14ac:dyDescent="0.25">
      <c r="D31" s="9"/>
      <c r="H31" s="9"/>
      <c r="I31" s="9"/>
      <c r="J31" s="9"/>
      <c r="L31" s="9"/>
    </row>
    <row r="32" spans="2:14" x14ac:dyDescent="0.25">
      <c r="D32" s="9"/>
      <c r="H32" s="9"/>
      <c r="I32" s="9"/>
      <c r="J32" s="9"/>
      <c r="L32" s="9"/>
    </row>
    <row r="33" s="9" customFormat="1" x14ac:dyDescent="0.25"/>
    <row r="34" s="9" customFormat="1" x14ac:dyDescent="0.25"/>
    <row r="35" s="9" customFormat="1" x14ac:dyDescent="0.25"/>
    <row r="36" s="9" customFormat="1" x14ac:dyDescent="0.25"/>
    <row r="37" s="9" customFormat="1" x14ac:dyDescent="0.25"/>
    <row r="38" s="9" customFormat="1" x14ac:dyDescent="0.25"/>
    <row r="39" s="9" customFormat="1" x14ac:dyDescent="0.25"/>
    <row r="40" s="9" customFormat="1" x14ac:dyDescent="0.25"/>
    <row r="41" s="9" customFormat="1" x14ac:dyDescent="0.25"/>
    <row r="42" s="9" customFormat="1" x14ac:dyDescent="0.25"/>
    <row r="43" s="9" customFormat="1" x14ac:dyDescent="0.25"/>
    <row r="44" s="9" customFormat="1" x14ac:dyDescent="0.25"/>
    <row r="45" s="9" customFormat="1" x14ac:dyDescent="0.25"/>
    <row r="46" s="9" customFormat="1" x14ac:dyDescent="0.25"/>
    <row r="47" s="9" customFormat="1" x14ac:dyDescent="0.25"/>
    <row r="48" s="9" customFormat="1" x14ac:dyDescent="0.25"/>
    <row r="49" s="9" customFormat="1" x14ac:dyDescent="0.25"/>
    <row r="50" s="9" customForma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</sheetData>
  <dataConsolidate/>
  <mergeCells count="7">
    <mergeCell ref="B1:F1"/>
    <mergeCell ref="B2:F2"/>
    <mergeCell ref="B22:K23"/>
    <mergeCell ref="L20:M20"/>
    <mergeCell ref="C4:E4"/>
    <mergeCell ref="C5:E5"/>
    <mergeCell ref="F5:G5"/>
  </mergeCells>
  <phoneticPr fontId="9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Props1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2024-08-15T10:40:34Z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