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02_Výzva_47_2024_Sztacho_Veisova_příprava\01_K_odeslání\"/>
    </mc:Choice>
  </mc:AlternateContent>
  <xr:revisionPtr revIDLastSave="0" documentId="13_ncr:1_{65BEA37F-A89D-4D45-8281-64929DD07E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č. 47 CHEMIK" sheetId="1" r:id="rId1"/>
  </sheets>
  <definedNames>
    <definedName name="_xlnm.Print_Area" localSheetId="0">'Výzva č. 47 CHEMIK'!$A$1:$AB$15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M12" i="1" s="1"/>
  <c r="N12" i="1" s="1"/>
  <c r="L11" i="1"/>
  <c r="M11" i="1" s="1"/>
  <c r="N11" i="1" s="1"/>
  <c r="L10" i="1"/>
  <c r="L9" i="1"/>
  <c r="M9" i="1" s="1"/>
  <c r="N9" i="1" s="1"/>
  <c r="L8" i="1"/>
  <c r="M8" i="1" s="1"/>
  <c r="N8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Q8" i="1"/>
  <c r="L14" i="1" l="1"/>
  <c r="M13" i="1"/>
  <c r="N13" i="1" s="1"/>
  <c r="M10" i="1"/>
  <c r="N10" i="1" s="1"/>
  <c r="Q13" i="1"/>
  <c r="Q12" i="1"/>
  <c r="Q11" i="1"/>
  <c r="Q10" i="1"/>
  <c r="Q9" i="1"/>
  <c r="N14" i="1" l="1"/>
  <c r="M14" i="1"/>
</calcChain>
</file>

<file path=xl/sharedStrings.xml><?xml version="1.0" encoding="utf-8"?>
<sst xmlns="http://schemas.openxmlformats.org/spreadsheetml/2006/main" count="130" uniqueCount="65">
  <si>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</si>
  <si>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</si>
  <si>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"D " Nabídnuté plnění účastníkem"  může využít vlastní přílohy a prokázat plnění dalšími listmy v nabídce.</t>
  </si>
  <si>
    <t xml:space="preserve">Minimální technické specifikace, pokud není uvedeno jinak                                                       </t>
  </si>
  <si>
    <t>Pro fakturaci - Nemá vliv na hodnocení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</si>
  <si>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</si>
  <si>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</si>
  <si>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</si>
  <si>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</si>
  <si>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</si>
  <si>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</si>
  <si>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</si>
  <si>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</si>
  <si>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</si>
  <si>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</si>
  <si>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</si>
  <si>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</si>
  <si>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</si>
  <si>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</si>
  <si>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</si>
  <si>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</si>
  <si>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</si>
  <si>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</si>
  <si>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</si>
  <si>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</si>
  <si>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</si>
  <si>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</si>
  <si>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>140 Ústav biochemie a experiment. onkologie</t>
  </si>
  <si>
    <t>156 - MŠMT NPO</t>
  </si>
  <si>
    <t>ANO</t>
  </si>
  <si>
    <t>NE</t>
  </si>
  <si>
    <t>6 týdnů</t>
  </si>
  <si>
    <t>3 měsíce</t>
  </si>
  <si>
    <t>Veisová</t>
  </si>
  <si>
    <t>Merck, VWR</t>
  </si>
  <si>
    <t>235001-4 Nová skupina</t>
  </si>
  <si>
    <t>Sztacho</t>
  </si>
  <si>
    <t>1 ml</t>
  </si>
  <si>
    <t>1 ul</t>
  </si>
  <si>
    <t>Fetal Bovine Serum</t>
  </si>
  <si>
    <t>Anti-PIP2 protilátka, clone KT10</t>
  </si>
  <si>
    <t>Penicillin-Streptomycin</t>
  </si>
  <si>
    <t>ROZTOK TRYPSINU-EDTA 10X pro
BUNĚČNÁ KULTIVACE</t>
  </si>
  <si>
    <t>RPMI-1640 Medium</t>
  </si>
  <si>
    <t>DMEM - high glucose</t>
  </si>
  <si>
    <r>
      <t>Příloha č. 1 Výzvy č. 47</t>
    </r>
    <r>
      <rPr>
        <b/>
        <sz val="14"/>
        <rFont val="Calibri"/>
        <family val="2"/>
        <charset val="238"/>
      </rPr>
      <t>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</si>
  <si>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 xml:space="preserve">NPO Národní ústav pro výzkum rakoviny -LX22NPO5102, 235001-4 </t>
  </si>
  <si>
    <t xml:space="preserve">Akce </t>
  </si>
  <si>
    <r>
      <t xml:space="preserve">Roztok stabilizovaný, s 10 000 jednotkami penicilinu a 10 mg streptomycinu/ml, filtrovaný 0,1 μm, vhodný pro buněčné kultury. </t>
    </r>
    <r>
      <rPr>
        <b/>
        <sz val="11"/>
        <rFont val="Calibri"/>
        <family val="2"/>
        <charset val="238"/>
        <scheme val="minor"/>
      </rPr>
      <t>Min objem balení 20 ml max 100 ml</t>
    </r>
  </si>
  <si>
    <r>
      <t xml:space="preserve">10 × koncentrovaný roztok, sterilně filtrované, vhodné pro buněčné kultury, 5,0 g prasečího trypsinu a 2 g EDTA, 4Na na litr 0,9% chloridu sodného. </t>
    </r>
    <r>
      <rPr>
        <b/>
        <sz val="11"/>
        <rFont val="Calibri"/>
        <family val="2"/>
        <charset val="238"/>
        <scheme val="minor"/>
      </rPr>
      <t>Min objem balení 20 ml max 100 ml</t>
    </r>
  </si>
  <si>
    <r>
      <t xml:space="preserve">S ʟ-glutaminem, hydrogenuhličitanem sodným, fenolová červeň, sterilní , vhodná pro buněčné kultury. </t>
    </r>
    <r>
      <rPr>
        <b/>
        <sz val="11"/>
        <rFont val="Calibri"/>
        <family val="2"/>
        <charset val="238"/>
        <scheme val="minor"/>
      </rPr>
      <t xml:space="preserve">Min objem balení 500 ml. </t>
    </r>
    <r>
      <rPr>
        <sz val="11"/>
        <rFont val="Calibri"/>
        <family val="2"/>
        <charset val="238"/>
        <scheme val="minor"/>
      </rPr>
      <t>Endotoxin testováno</t>
    </r>
  </si>
  <si>
    <r>
      <t xml:space="preserve">S hydrogenuhličitanem sodným, ʟ-glutaminem a pyruvátem sodným,fenolová červeň, sterilní , vhodná pro buněčné kultury. </t>
    </r>
    <r>
      <rPr>
        <b/>
        <sz val="11"/>
        <rFont val="Calibri"/>
        <family val="2"/>
        <charset val="238"/>
        <scheme val="minor"/>
      </rPr>
      <t>Min objem balení 500 ml</t>
    </r>
    <r>
      <rPr>
        <sz val="11"/>
        <rFont val="Calibri"/>
        <family val="2"/>
        <charset val="238"/>
        <scheme val="minor"/>
      </rPr>
      <t>. Endotoxin testováno</t>
    </r>
  </si>
  <si>
    <r>
      <t xml:space="preserve">Myší monoklonální primární protilátka klon KT10 proti lidskému Phosphatidylinositol 4;5-bisphosphatu. Min balení </t>
    </r>
    <r>
      <rPr>
        <b/>
        <sz val="11"/>
        <rFont val="Calibri"/>
        <family val="2"/>
        <charset val="238"/>
        <scheme val="minor"/>
      </rPr>
      <t>5 ul.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</si>
  <si>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Nízká hladina  endotoxinů ≤10 EU/mL a hemoglobin, ≤25 mg/dL, sterilně filtrované, vhodné pro buněčné kultury. </t>
    </r>
    <r>
      <rPr>
        <b/>
        <sz val="11"/>
        <rFont val="Calibri"/>
        <family val="2"/>
        <charset val="238"/>
        <scheme val="minor"/>
      </rPr>
      <t>Min objem balení 50 ml a max 500 ml.</t>
    </r>
  </si>
  <si>
    <t>Celkem</t>
  </si>
  <si>
    <t xml:space="preserve">Vyplní účastník </t>
  </si>
  <si>
    <t>Zdroj financování</t>
  </si>
  <si>
    <t>Ústav biochemie a experimentální onkologie 1. LF UK, U Nemocnice 5, Praha</t>
  </si>
  <si>
    <t xml:space="preserve">   Počet měrných jednotek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</si>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</sst>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sz val="14"/>
      <name val="Calibri"/>
      <family val="2"/>
      <charset val="238"/>
    </font>
    <font>
      <sz val="14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5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165" fontId="1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165" fontId="17" fillId="0" borderId="5" xfId="0" applyNumberFormat="1" applyFont="1" applyBorder="1" applyAlignment="1">
      <alignment horizontal="right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2" fillId="7" borderId="17" xfId="0" applyFont="1" applyFill="1" applyBorder="1" applyAlignment="1">
      <alignment vertical="center" wrapText="1"/>
    </xf>
    <xf numFmtId="1" fontId="9" fillId="5" borderId="9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right" vertical="center" wrapText="1"/>
    </xf>
    <xf numFmtId="165" fontId="17" fillId="0" borderId="8" xfId="0" applyNumberFormat="1" applyFont="1" applyBorder="1" applyAlignment="1">
      <alignment horizontal="right" vertical="center" wrapText="1"/>
    </xf>
    <xf numFmtId="165" fontId="22" fillId="0" borderId="2" xfId="0" applyNumberFormat="1" applyFont="1" applyBorder="1" applyAlignment="1">
      <alignment horizontal="right" vertical="center" wrapText="1"/>
    </xf>
    <xf numFmtId="165" fontId="22" fillId="0" borderId="5" xfId="0" applyNumberFormat="1" applyFont="1" applyBorder="1" applyAlignment="1">
      <alignment horizontal="righ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7" fillId="5" borderId="15" xfId="0" applyNumberFormat="1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right" vertical="center" wrapText="1"/>
    </xf>
    <xf numFmtId="165" fontId="22" fillId="5" borderId="15" xfId="0" applyNumberFormat="1" applyFont="1" applyFill="1" applyBorder="1" applyAlignment="1">
      <alignment horizontal="right" vertical="center" wrapText="1"/>
    </xf>
    <xf numFmtId="0" fontId="19" fillId="8" borderId="15" xfId="0" applyFont="1" applyFill="1" applyBorder="1" applyAlignment="1">
      <alignment vertical="center" wrapText="1"/>
    </xf>
    <xf numFmtId="0" fontId="19" fillId="5" borderId="15" xfId="0" applyFont="1" applyFill="1" applyBorder="1" applyAlignment="1">
      <alignment vertical="center" wrapText="1"/>
    </xf>
    <xf numFmtId="0" fontId="19" fillId="8" borderId="2" xfId="0" applyFont="1" applyFill="1" applyBorder="1" applyAlignment="1">
      <alignment vertical="center" wrapText="1"/>
    </xf>
    <xf numFmtId="164" fontId="9" fillId="9" borderId="3" xfId="0" applyNumberFormat="1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vertical="center" wrapText="1"/>
    </xf>
    <xf numFmtId="0" fontId="19" fillId="10" borderId="5" xfId="0" applyFont="1" applyFill="1" applyBorder="1" applyAlignment="1">
      <alignment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164" fontId="27" fillId="9" borderId="3" xfId="0" applyNumberFormat="1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0" fontId="19" fillId="9" borderId="5" xfId="0" applyFont="1" applyFill="1" applyBorder="1" applyAlignment="1">
      <alignment vertical="center" wrapText="1"/>
    </xf>
    <xf numFmtId="164" fontId="9" fillId="11" borderId="10" xfId="0" applyNumberFormat="1" applyFont="1" applyFill="1" applyBorder="1" applyAlignment="1">
      <alignment horizontal="center" vertical="center" wrapText="1"/>
    </xf>
    <xf numFmtId="164" fontId="9" fillId="11" borderId="11" xfId="0" applyNumberFormat="1" applyFont="1" applyFill="1" applyBorder="1" applyAlignment="1">
      <alignment horizontal="center" vertical="center" wrapText="1"/>
    </xf>
    <xf numFmtId="165" fontId="9" fillId="11" borderId="12" xfId="0" applyNumberFormat="1" applyFont="1" applyFill="1" applyBorder="1" applyAlignment="1" applyProtection="1">
      <alignment horizontal="center" vertical="center" wrapText="1"/>
      <protection locked="0"/>
    </xf>
    <xf numFmtId="9" fontId="9" fillId="11" borderId="13" xfId="2" applyFont="1" applyFill="1" applyBorder="1" applyAlignment="1" applyProtection="1">
      <alignment horizontal="center" vertical="center" wrapText="1"/>
      <protection locked="0"/>
    </xf>
    <xf numFmtId="4" fontId="30" fillId="11" borderId="2" xfId="0" applyNumberFormat="1" applyFont="1" applyFill="1" applyBorder="1" applyAlignment="1">
      <alignment horizontal="center" vertical="center" wrapText="1"/>
    </xf>
    <xf numFmtId="3" fontId="30" fillId="11" borderId="2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Border="1" applyAlignment="1">
      <alignment horizontal="center" vertical="center" wrapText="1"/>
    </xf>
    <xf numFmtId="165" fontId="30" fillId="0" borderId="5" xfId="0" applyNumberFormat="1" applyFont="1" applyBorder="1" applyAlignment="1">
      <alignment horizontal="center" vertical="center" wrapText="1"/>
    </xf>
    <xf numFmtId="0" fontId="20" fillId="11" borderId="2" xfId="1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/>
    </xf>
    <xf numFmtId="0" fontId="20" fillId="11" borderId="2" xfId="1" applyFont="1" applyFill="1" applyBorder="1" applyAlignment="1" applyProtection="1">
      <alignment horizontal="center" vertical="center" wrapText="1"/>
    </xf>
    <xf numFmtId="0" fontId="23" fillId="11" borderId="2" xfId="0" applyFont="1" applyFill="1" applyBorder="1" applyAlignment="1" applyProtection="1">
      <alignment horizontal="center" vertical="center"/>
    </xf>
    <xf numFmtId="0" fontId="2" fillId="7" borderId="17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4" fontId="30" fillId="11" borderId="2" xfId="0" applyNumberFormat="1" applyFont="1" applyFill="1" applyBorder="1" applyAlignment="1" applyProtection="1">
      <alignment horizontal="center" vertical="center" wrapText="1"/>
    </xf>
    <xf numFmtId="3" fontId="30" fillId="11" borderId="2" xfId="0" applyNumberFormat="1" applyFont="1" applyFill="1" applyBorder="1" applyAlignment="1" applyProtection="1">
      <alignment horizontal="center" vertical="center" wrapText="1"/>
    </xf>
    <xf numFmtId="0" fontId="31" fillId="5" borderId="2" xfId="0" applyFont="1" applyFill="1" applyBorder="1" applyAlignment="1">
      <alignment vertical="center" wrapText="1"/>
    </xf>
    <xf numFmtId="0" fontId="31" fillId="5" borderId="5" xfId="0" applyFont="1" applyFill="1" applyBorder="1" applyAlignment="1">
      <alignment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FDDC-8237-48C0-BA21-08BC8B9BBF61}" name="Tabulka1" displayName="Tabulka1" ref="A7:AC14" totalsRowCount="1" headerRowDxfId="62" dataDxfId="60" headerRowBorderDxfId="61" tableBorderDxfId="59" totalsRowBorderDxfId="58">
  <autoFilter ref="A7:AC13" xr:uid="{8390FDDC-8237-48C0-BA21-08BC8B9BBF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3E54D4AF-2193-4859-A2BF-0B1A33AF1FEE}" name="Číslo položky" totalsRowLabel="Celkem" dataDxfId="31" totalsRowDxfId="28"/>
    <tableColumn id="2" xr3:uid="{E532D13D-CD9C-4488-B87F-2AC8A6C17933}" name="Položka - Popis položky - předmětu plnění " dataDxfId="29" totalsRowDxfId="27"/>
    <tableColumn id="3" xr3:uid="{BD2EFE3A-AEE4-4D75-B371-1DD4F45945CE}" name="Technická specifikace" dataDxfId="30" totalsRowDxfId="26"/>
    <tableColumn id="4" xr3:uid="{CBF890A0-A64E-4BCE-96F3-03F385D7DFDA}" name="Nabídnuté plnění účastníkem - popis zboží nebo webový odkaz nebo stránka katalogu musí plně odpovídat min. požadavkům zadavatele na položku ve sloupci B a C (DOPLNÍ ÚČASTNÍK)" dataDxfId="57" totalsRowDxfId="25" dataCellStyle="Hypertextový odkaz"/>
    <tableColumn id="5" xr3:uid="{B670A70F-5679-4A06-8C35-79EBFE86B8A2}" name="Katalogové číslo nabízeného zboží (DOPLNÍ ÚČASTNÍK)" dataDxfId="56" totalsRowDxfId="24"/>
    <tableColumn id="6" xr3:uid="{6C2985F9-E1E9-4654-8011-BE355EE45FD9}" name="   Počet měrných jednotek" dataDxfId="55" totalsRowDxfId="23"/>
    <tableColumn id="7" xr3:uid="{5FFE9531-08FC-4024-A003-C8817A1CEB2D}" name="Měrná jednotka" dataDxfId="54" totalsRowDxfId="22"/>
    <tableColumn id="8" xr3:uid="{F7C3C719-2397-495C-A311-E76838DF68AE}" name="Cena za jednotku bez DPH v Kč - závazná jednotková cena bez DPH (DOPLNÍ ÚČASTNÍK) " dataDxfId="53" totalsRowDxfId="21"/>
    <tableColumn id="9" xr3:uid="{35527A54-8CB2-4FFC-A416-AA5D4EEB656C}" name="Sazba DPH v %                                  (DOPLNÍ ÚČASTNÍK)" dataDxfId="52" totalsRowDxfId="20" dataCellStyle="Procenta"/>
    <tableColumn id="10" xr3:uid="{20053E6E-1C4B-4F6F-ABAA-4678A1574CD5}" name="Cena DPH za měrnou jednotku v Kč" dataDxfId="51" totalsRowDxfId="19">
      <calculatedColumnFormula>+I8*H8</calculatedColumnFormula>
    </tableColumn>
    <tableColumn id="11" xr3:uid="{D41A67A9-92B3-43A8-AAC6-F20142ABC8D3}" name="Cena za jednotku s DPH v Kč " dataDxfId="50" totalsRowDxfId="18">
      <calculatedColumnFormula>SUM(H8+J8)</calculatedColumnFormula>
    </tableColumn>
    <tableColumn id="12" xr3:uid="{5B5D3796-B23B-4E80-A1C2-5C0AA549E351}" name="Celková cena bez DPH v Kč (pro účely hodnocení)  " totalsRowFunction="sum" dataDxfId="49" totalsRowDxfId="17">
      <calculatedColumnFormula>SUM(F8*H8)</calculatedColumnFormula>
    </tableColumn>
    <tableColumn id="13" xr3:uid="{AD3DFD96-13B6-4315-91F6-C547F0418C24}" name="Celková cena DPH v Kč" totalsRowFunction="sum" dataDxfId="48" totalsRowDxfId="16">
      <calculatedColumnFormula>+L8*I8</calculatedColumnFormula>
    </tableColumn>
    <tableColumn id="14" xr3:uid="{97FEC730-76CA-4765-BDB2-A13ECECDBB16}" name="Celková cena s DPH v Kč " totalsRowFunction="sum" dataDxfId="47" totalsRowDxfId="15">
      <calculatedColumnFormula>SUM(L8:M8)</calculatedColumnFormula>
    </tableColumn>
    <tableColumn id="15" xr3:uid="{6FA85538-BD9B-411E-A95E-79ED304B6B21}" name="Jen pro účely fakturace - Nabídnuté balení, způsob balení (např. bal., 1 karton  )                              DOPLNÍ ÚČASTNÍK" dataDxfId="46" totalsRowDxfId="14"/>
    <tableColumn id="16" xr3:uid="{1779EBCA-C2CC-406D-88A5-82D32BF9785E}" name="Jen pro účely fakturace - Počet měrných jednotek v nabídnutém balení (např. 100 ks/bal.)                                        DOPLNÍ ÚČASTNÍK" dataDxfId="45" totalsRowDxfId="13"/>
    <tableColumn id="17" xr3:uid="{1E8134F6-422F-498F-B8DB-CA02215B8991}" name="Jen pro účely fakturace - Jednotková cena v Kč bez DPH za 1 balení.                   Tato cena nemá vliv na výslednou hodnocenou nabídkovou cenu a pořadí účastníků. " dataDxfId="44" totalsRowDxfId="12">
      <calculatedColumnFormula>SUM(H8*P8)</calculatedColumnFormula>
    </tableColumn>
    <tableColumn id="18" xr3:uid="{57FA5476-13E7-45D6-BAEA-36DF3321F66B}" name="Nákladové středisko (číslo ústavu/kliniky)" dataDxfId="43" totalsRowDxfId="11"/>
    <tableColumn id="19" xr3:uid="{9810E153-947A-403F-B82B-E199ED229E16}" name="Typ akce (provoz, dar apod.)" dataDxfId="42" totalsRowDxfId="10"/>
    <tableColumn id="20" xr3:uid="{AA24B507-5FC9-49FA-8E8D-14C97B0F98FB}" name="Akce " dataDxfId="41" totalsRowDxfId="9"/>
    <tableColumn id="30" xr3:uid="{761B3B92-4C58-4E85-801E-57816AEF0A21}" name="Místo dodání" dataDxfId="40" totalsRowDxfId="8"/>
    <tableColumn id="21" xr3:uid="{C1DCAB90-63B9-4A32-B99F-A16815176229}" name="Zdroj financování" dataDxfId="39" totalsRowDxfId="7"/>
    <tableColumn id="22" xr3:uid="{02A316BE-EC36-4B1E-9810-8B072E87A6F5}" name="Varianta č. 1 - akceptace závazných obchodních podmínek (objednávka) - tj. dodání do 6 týdnů, záruka-expirace min. 3 měsíce (čl. VI. níže)    ANO/NE" dataDxfId="38" totalsRowDxfId="6"/>
    <tableColumn id="23" xr3:uid="{FA4BFE8C-C475-4567-B87A-910419397B83}" name="Varianta č. 2 - Kupní smlouva - obch. podmínky si stanovte sami  ANO/NE" dataDxfId="37" totalsRowDxfId="5"/>
    <tableColumn id="24" xr3:uid="{65DAEEE6-3E3B-4553-AB5F-2E518AFC9015}" name="Okruh dodavatelů (kdo může dodat)" dataDxfId="36" totalsRowDxfId="4"/>
    <tableColumn id="25" xr3:uid="{B54CD7FC-4E0D-4563-B02D-0B8E677EE937}" name="Doba dodání (při variantě 2, od nabytí účinnosti smlouvy)" dataDxfId="35" totalsRowDxfId="3"/>
    <tableColumn id="26" xr3:uid="{5FF80FE9-6A5E-44BF-8205-845A23DDCC4A}" name="Záruka (při variantě 2)" dataDxfId="34" totalsRowDxfId="2"/>
    <tableColumn id="28" xr3:uid="{28BADF12-056D-4BA5-9254-88378F46A376}" name="Řešitel" dataDxfId="33" totalsRowDxfId="1"/>
    <tableColumn id="29" xr3:uid="{DABA0632-E2D7-4D60-B135-19CBE18C0A9C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5"/>
  <sheetViews>
    <sheetView showGridLines="0" tabSelected="1" zoomScale="64" zoomScaleNormal="64" zoomScaleSheetLayoutView="79" workbookViewId="0">
      <selection activeCell="A8" sqref="A8"/>
    </sheetView>
  </sheetViews>
  <sheetFormatPr defaultRowHeight="15" x14ac:dyDescent="0.25"/>
  <cols>
    <col min="1" max="1" width="13.85546875" style="1" customWidth="1"/>
    <col min="2" max="2" width="31" style="11" customWidth="1"/>
    <col min="3" max="3" width="44.42578125" style="11" customWidth="1"/>
    <col min="4" max="4" width="45.85546875" style="2" customWidth="1"/>
    <col min="5" max="5" width="29.140625" style="11" customWidth="1"/>
    <col min="6" max="6" width="13.7109375" style="1" customWidth="1"/>
    <col min="7" max="7" width="16.5703125" style="1" customWidth="1"/>
    <col min="8" max="8" width="25.85546875" style="11" customWidth="1"/>
    <col min="9" max="9" width="20.5703125" style="11" customWidth="1"/>
    <col min="10" max="10" width="16.42578125" style="11" customWidth="1"/>
    <col min="11" max="11" width="14.42578125" style="11" customWidth="1"/>
    <col min="12" max="12" width="19.85546875" style="11" customWidth="1"/>
    <col min="13" max="13" width="19" style="11" customWidth="1"/>
    <col min="14" max="14" width="20.7109375" style="11" customWidth="1"/>
    <col min="15" max="15" width="19" style="11" customWidth="1"/>
    <col min="16" max="16" width="20.140625" style="11" customWidth="1"/>
    <col min="17" max="17" width="17.42578125" style="11" customWidth="1"/>
    <col min="18" max="18" width="38" style="11" hidden="1" customWidth="1"/>
    <col min="19" max="19" width="17.42578125" style="11" hidden="1" customWidth="1"/>
    <col min="20" max="20" width="12" style="11" hidden="1" customWidth="1"/>
    <col min="21" max="21" width="32.7109375" style="11" customWidth="1"/>
    <col min="22" max="22" width="24" style="11" customWidth="1"/>
    <col min="23" max="23" width="18.140625" style="11" hidden="1" customWidth="1"/>
    <col min="24" max="24" width="16.5703125" style="11" hidden="1" customWidth="1"/>
    <col min="25" max="25" width="20.28515625" style="11" hidden="1" customWidth="1"/>
    <col min="26" max="26" width="15.5703125" style="11" hidden="1" customWidth="1"/>
    <col min="27" max="27" width="22.7109375" style="11" hidden="1" customWidth="1"/>
    <col min="28" max="28" width="18.28515625" style="11" hidden="1" customWidth="1"/>
    <col min="29" max="29" width="0" style="4" hidden="1" customWidth="1"/>
    <col min="30" max="256" width="8.85546875" style="4"/>
    <col min="257" max="257" width="23" style="4" customWidth="1"/>
    <col min="258" max="258" width="51.28515625" style="4" customWidth="1"/>
    <col min="259" max="259" width="36.28515625" style="4" customWidth="1"/>
    <col min="260" max="260" width="13.140625" style="4" customWidth="1"/>
    <col min="261" max="261" width="16.42578125" style="4" customWidth="1"/>
    <col min="262" max="262" width="8.85546875" style="4"/>
    <col min="263" max="263" width="15.42578125" style="4" customWidth="1"/>
    <col min="264" max="264" width="12.42578125" style="4" customWidth="1"/>
    <col min="265" max="265" width="8.85546875" style="4"/>
    <col min="266" max="266" width="12.85546875" style="4" customWidth="1"/>
    <col min="267" max="267" width="17.28515625" style="4" customWidth="1"/>
    <col min="268" max="268" width="8.85546875" style="4"/>
    <col min="269" max="269" width="14.7109375" style="4" customWidth="1"/>
    <col min="270" max="270" width="12.7109375" style="4" customWidth="1"/>
    <col min="271" max="271" width="13.140625" style="4" customWidth="1"/>
    <col min="272" max="272" width="15.140625" style="4" customWidth="1"/>
    <col min="273" max="273" width="13.7109375" style="4" customWidth="1"/>
    <col min="274" max="274" width="13.140625" style="4" customWidth="1"/>
    <col min="275" max="512" width="8.85546875" style="4"/>
    <col min="513" max="513" width="23" style="4" customWidth="1"/>
    <col min="514" max="514" width="51.28515625" style="4" customWidth="1"/>
    <col min="515" max="515" width="36.28515625" style="4" customWidth="1"/>
    <col min="516" max="516" width="13.140625" style="4" customWidth="1"/>
    <col min="517" max="517" width="16.42578125" style="4" customWidth="1"/>
    <col min="518" max="518" width="8.85546875" style="4"/>
    <col min="519" max="519" width="15.42578125" style="4" customWidth="1"/>
    <col min="520" max="520" width="12.42578125" style="4" customWidth="1"/>
    <col min="521" max="521" width="8.85546875" style="4"/>
    <col min="522" max="522" width="12.85546875" style="4" customWidth="1"/>
    <col min="523" max="523" width="17.28515625" style="4" customWidth="1"/>
    <col min="524" max="524" width="8.85546875" style="4"/>
    <col min="525" max="525" width="14.7109375" style="4" customWidth="1"/>
    <col min="526" max="526" width="12.7109375" style="4" customWidth="1"/>
    <col min="527" max="527" width="13.140625" style="4" customWidth="1"/>
    <col min="528" max="528" width="15.140625" style="4" customWidth="1"/>
    <col min="529" max="529" width="13.7109375" style="4" customWidth="1"/>
    <col min="530" max="530" width="13.140625" style="4" customWidth="1"/>
    <col min="531" max="768" width="8.85546875" style="4"/>
    <col min="769" max="769" width="23" style="4" customWidth="1"/>
    <col min="770" max="770" width="51.28515625" style="4" customWidth="1"/>
    <col min="771" max="771" width="36.28515625" style="4" customWidth="1"/>
    <col min="772" max="772" width="13.140625" style="4" customWidth="1"/>
    <col min="773" max="773" width="16.42578125" style="4" customWidth="1"/>
    <col min="774" max="774" width="8.85546875" style="4"/>
    <col min="775" max="775" width="15.42578125" style="4" customWidth="1"/>
    <col min="776" max="776" width="12.42578125" style="4" customWidth="1"/>
    <col min="777" max="777" width="8.85546875" style="4"/>
    <col min="778" max="778" width="12.85546875" style="4" customWidth="1"/>
    <col min="779" max="779" width="17.28515625" style="4" customWidth="1"/>
    <col min="780" max="780" width="8.85546875" style="4"/>
    <col min="781" max="781" width="14.7109375" style="4" customWidth="1"/>
    <col min="782" max="782" width="12.7109375" style="4" customWidth="1"/>
    <col min="783" max="783" width="13.140625" style="4" customWidth="1"/>
    <col min="784" max="784" width="15.140625" style="4" customWidth="1"/>
    <col min="785" max="785" width="13.7109375" style="4" customWidth="1"/>
    <col min="786" max="786" width="13.140625" style="4" customWidth="1"/>
    <col min="787" max="1024" width="8.85546875" style="4"/>
    <col min="1025" max="1025" width="23" style="4" customWidth="1"/>
    <col min="1026" max="1026" width="51.28515625" style="4" customWidth="1"/>
    <col min="1027" max="1027" width="36.28515625" style="4" customWidth="1"/>
    <col min="1028" max="1028" width="13.140625" style="4" customWidth="1"/>
    <col min="1029" max="1029" width="16.42578125" style="4" customWidth="1"/>
    <col min="1030" max="1030" width="8.85546875" style="4"/>
    <col min="1031" max="1031" width="15.42578125" style="4" customWidth="1"/>
    <col min="1032" max="1032" width="12.42578125" style="4" customWidth="1"/>
    <col min="1033" max="1033" width="8.85546875" style="4"/>
    <col min="1034" max="1034" width="12.85546875" style="4" customWidth="1"/>
    <col min="1035" max="1035" width="17.28515625" style="4" customWidth="1"/>
    <col min="1036" max="1036" width="8.85546875" style="4"/>
    <col min="1037" max="1037" width="14.7109375" style="4" customWidth="1"/>
    <col min="1038" max="1038" width="12.7109375" style="4" customWidth="1"/>
    <col min="1039" max="1039" width="13.140625" style="4" customWidth="1"/>
    <col min="1040" max="1040" width="15.140625" style="4" customWidth="1"/>
    <col min="1041" max="1041" width="13.7109375" style="4" customWidth="1"/>
    <col min="1042" max="1042" width="13.140625" style="4" customWidth="1"/>
    <col min="1043" max="1280" width="8.85546875" style="4"/>
    <col min="1281" max="1281" width="23" style="4" customWidth="1"/>
    <col min="1282" max="1282" width="51.28515625" style="4" customWidth="1"/>
    <col min="1283" max="1283" width="36.28515625" style="4" customWidth="1"/>
    <col min="1284" max="1284" width="13.140625" style="4" customWidth="1"/>
    <col min="1285" max="1285" width="16.42578125" style="4" customWidth="1"/>
    <col min="1286" max="1286" width="8.85546875" style="4"/>
    <col min="1287" max="1287" width="15.42578125" style="4" customWidth="1"/>
    <col min="1288" max="1288" width="12.42578125" style="4" customWidth="1"/>
    <col min="1289" max="1289" width="8.85546875" style="4"/>
    <col min="1290" max="1290" width="12.85546875" style="4" customWidth="1"/>
    <col min="1291" max="1291" width="17.28515625" style="4" customWidth="1"/>
    <col min="1292" max="1292" width="8.85546875" style="4"/>
    <col min="1293" max="1293" width="14.7109375" style="4" customWidth="1"/>
    <col min="1294" max="1294" width="12.7109375" style="4" customWidth="1"/>
    <col min="1295" max="1295" width="13.140625" style="4" customWidth="1"/>
    <col min="1296" max="1296" width="15.140625" style="4" customWidth="1"/>
    <col min="1297" max="1297" width="13.7109375" style="4" customWidth="1"/>
    <col min="1298" max="1298" width="13.140625" style="4" customWidth="1"/>
    <col min="1299" max="1536" width="8.85546875" style="4"/>
    <col min="1537" max="1537" width="23" style="4" customWidth="1"/>
    <col min="1538" max="1538" width="51.28515625" style="4" customWidth="1"/>
    <col min="1539" max="1539" width="36.28515625" style="4" customWidth="1"/>
    <col min="1540" max="1540" width="13.140625" style="4" customWidth="1"/>
    <col min="1541" max="1541" width="16.42578125" style="4" customWidth="1"/>
    <col min="1542" max="1542" width="8.85546875" style="4"/>
    <col min="1543" max="1543" width="15.42578125" style="4" customWidth="1"/>
    <col min="1544" max="1544" width="12.42578125" style="4" customWidth="1"/>
    <col min="1545" max="1545" width="8.85546875" style="4"/>
    <col min="1546" max="1546" width="12.85546875" style="4" customWidth="1"/>
    <col min="1547" max="1547" width="17.28515625" style="4" customWidth="1"/>
    <col min="1548" max="1548" width="8.85546875" style="4"/>
    <col min="1549" max="1549" width="14.7109375" style="4" customWidth="1"/>
    <col min="1550" max="1550" width="12.7109375" style="4" customWidth="1"/>
    <col min="1551" max="1551" width="13.140625" style="4" customWidth="1"/>
    <col min="1552" max="1552" width="15.140625" style="4" customWidth="1"/>
    <col min="1553" max="1553" width="13.7109375" style="4" customWidth="1"/>
    <col min="1554" max="1554" width="13.140625" style="4" customWidth="1"/>
    <col min="1555" max="1792" width="8.85546875" style="4"/>
    <col min="1793" max="1793" width="23" style="4" customWidth="1"/>
    <col min="1794" max="1794" width="51.28515625" style="4" customWidth="1"/>
    <col min="1795" max="1795" width="36.28515625" style="4" customWidth="1"/>
    <col min="1796" max="1796" width="13.140625" style="4" customWidth="1"/>
    <col min="1797" max="1797" width="16.42578125" style="4" customWidth="1"/>
    <col min="1798" max="1798" width="8.85546875" style="4"/>
    <col min="1799" max="1799" width="15.42578125" style="4" customWidth="1"/>
    <col min="1800" max="1800" width="12.42578125" style="4" customWidth="1"/>
    <col min="1801" max="1801" width="8.85546875" style="4"/>
    <col min="1802" max="1802" width="12.85546875" style="4" customWidth="1"/>
    <col min="1803" max="1803" width="17.28515625" style="4" customWidth="1"/>
    <col min="1804" max="1804" width="8.85546875" style="4"/>
    <col min="1805" max="1805" width="14.7109375" style="4" customWidth="1"/>
    <col min="1806" max="1806" width="12.7109375" style="4" customWidth="1"/>
    <col min="1807" max="1807" width="13.140625" style="4" customWidth="1"/>
    <col min="1808" max="1808" width="15.140625" style="4" customWidth="1"/>
    <col min="1809" max="1809" width="13.7109375" style="4" customWidth="1"/>
    <col min="1810" max="1810" width="13.140625" style="4" customWidth="1"/>
    <col min="1811" max="2048" width="8.85546875" style="4"/>
    <col min="2049" max="2049" width="23" style="4" customWidth="1"/>
    <col min="2050" max="2050" width="51.28515625" style="4" customWidth="1"/>
    <col min="2051" max="2051" width="36.28515625" style="4" customWidth="1"/>
    <col min="2052" max="2052" width="13.140625" style="4" customWidth="1"/>
    <col min="2053" max="2053" width="16.42578125" style="4" customWidth="1"/>
    <col min="2054" max="2054" width="8.85546875" style="4"/>
    <col min="2055" max="2055" width="15.42578125" style="4" customWidth="1"/>
    <col min="2056" max="2056" width="12.42578125" style="4" customWidth="1"/>
    <col min="2057" max="2057" width="8.85546875" style="4"/>
    <col min="2058" max="2058" width="12.85546875" style="4" customWidth="1"/>
    <col min="2059" max="2059" width="17.28515625" style="4" customWidth="1"/>
    <col min="2060" max="2060" width="8.85546875" style="4"/>
    <col min="2061" max="2061" width="14.7109375" style="4" customWidth="1"/>
    <col min="2062" max="2062" width="12.7109375" style="4" customWidth="1"/>
    <col min="2063" max="2063" width="13.140625" style="4" customWidth="1"/>
    <col min="2064" max="2064" width="15.140625" style="4" customWidth="1"/>
    <col min="2065" max="2065" width="13.7109375" style="4" customWidth="1"/>
    <col min="2066" max="2066" width="13.140625" style="4" customWidth="1"/>
    <col min="2067" max="2304" width="8.85546875" style="4"/>
    <col min="2305" max="2305" width="23" style="4" customWidth="1"/>
    <col min="2306" max="2306" width="51.28515625" style="4" customWidth="1"/>
    <col min="2307" max="2307" width="36.28515625" style="4" customWidth="1"/>
    <col min="2308" max="2308" width="13.140625" style="4" customWidth="1"/>
    <col min="2309" max="2309" width="16.42578125" style="4" customWidth="1"/>
    <col min="2310" max="2310" width="8.85546875" style="4"/>
    <col min="2311" max="2311" width="15.42578125" style="4" customWidth="1"/>
    <col min="2312" max="2312" width="12.42578125" style="4" customWidth="1"/>
    <col min="2313" max="2313" width="8.85546875" style="4"/>
    <col min="2314" max="2314" width="12.85546875" style="4" customWidth="1"/>
    <col min="2315" max="2315" width="17.28515625" style="4" customWidth="1"/>
    <col min="2316" max="2316" width="8.85546875" style="4"/>
    <col min="2317" max="2317" width="14.7109375" style="4" customWidth="1"/>
    <col min="2318" max="2318" width="12.7109375" style="4" customWidth="1"/>
    <col min="2319" max="2319" width="13.140625" style="4" customWidth="1"/>
    <col min="2320" max="2320" width="15.140625" style="4" customWidth="1"/>
    <col min="2321" max="2321" width="13.7109375" style="4" customWidth="1"/>
    <col min="2322" max="2322" width="13.140625" style="4" customWidth="1"/>
    <col min="2323" max="2560" width="8.85546875" style="4"/>
    <col min="2561" max="2561" width="23" style="4" customWidth="1"/>
    <col min="2562" max="2562" width="51.28515625" style="4" customWidth="1"/>
    <col min="2563" max="2563" width="36.28515625" style="4" customWidth="1"/>
    <col min="2564" max="2564" width="13.140625" style="4" customWidth="1"/>
    <col min="2565" max="2565" width="16.42578125" style="4" customWidth="1"/>
    <col min="2566" max="2566" width="8.85546875" style="4"/>
    <col min="2567" max="2567" width="15.42578125" style="4" customWidth="1"/>
    <col min="2568" max="2568" width="12.42578125" style="4" customWidth="1"/>
    <col min="2569" max="2569" width="8.85546875" style="4"/>
    <col min="2570" max="2570" width="12.85546875" style="4" customWidth="1"/>
    <col min="2571" max="2571" width="17.28515625" style="4" customWidth="1"/>
    <col min="2572" max="2572" width="8.85546875" style="4"/>
    <col min="2573" max="2573" width="14.7109375" style="4" customWidth="1"/>
    <col min="2574" max="2574" width="12.7109375" style="4" customWidth="1"/>
    <col min="2575" max="2575" width="13.140625" style="4" customWidth="1"/>
    <col min="2576" max="2576" width="15.140625" style="4" customWidth="1"/>
    <col min="2577" max="2577" width="13.7109375" style="4" customWidth="1"/>
    <col min="2578" max="2578" width="13.140625" style="4" customWidth="1"/>
    <col min="2579" max="2816" width="8.85546875" style="4"/>
    <col min="2817" max="2817" width="23" style="4" customWidth="1"/>
    <col min="2818" max="2818" width="51.28515625" style="4" customWidth="1"/>
    <col min="2819" max="2819" width="36.28515625" style="4" customWidth="1"/>
    <col min="2820" max="2820" width="13.140625" style="4" customWidth="1"/>
    <col min="2821" max="2821" width="16.42578125" style="4" customWidth="1"/>
    <col min="2822" max="2822" width="8.85546875" style="4"/>
    <col min="2823" max="2823" width="15.42578125" style="4" customWidth="1"/>
    <col min="2824" max="2824" width="12.42578125" style="4" customWidth="1"/>
    <col min="2825" max="2825" width="8.85546875" style="4"/>
    <col min="2826" max="2826" width="12.85546875" style="4" customWidth="1"/>
    <col min="2827" max="2827" width="17.28515625" style="4" customWidth="1"/>
    <col min="2828" max="2828" width="8.85546875" style="4"/>
    <col min="2829" max="2829" width="14.7109375" style="4" customWidth="1"/>
    <col min="2830" max="2830" width="12.7109375" style="4" customWidth="1"/>
    <col min="2831" max="2831" width="13.140625" style="4" customWidth="1"/>
    <col min="2832" max="2832" width="15.140625" style="4" customWidth="1"/>
    <col min="2833" max="2833" width="13.7109375" style="4" customWidth="1"/>
    <col min="2834" max="2834" width="13.140625" style="4" customWidth="1"/>
    <col min="2835" max="3072" width="8.85546875" style="4"/>
    <col min="3073" max="3073" width="23" style="4" customWidth="1"/>
    <col min="3074" max="3074" width="51.28515625" style="4" customWidth="1"/>
    <col min="3075" max="3075" width="36.28515625" style="4" customWidth="1"/>
    <col min="3076" max="3076" width="13.140625" style="4" customWidth="1"/>
    <col min="3077" max="3077" width="16.42578125" style="4" customWidth="1"/>
    <col min="3078" max="3078" width="8.85546875" style="4"/>
    <col min="3079" max="3079" width="15.42578125" style="4" customWidth="1"/>
    <col min="3080" max="3080" width="12.42578125" style="4" customWidth="1"/>
    <col min="3081" max="3081" width="8.85546875" style="4"/>
    <col min="3082" max="3082" width="12.85546875" style="4" customWidth="1"/>
    <col min="3083" max="3083" width="17.28515625" style="4" customWidth="1"/>
    <col min="3084" max="3084" width="8.85546875" style="4"/>
    <col min="3085" max="3085" width="14.7109375" style="4" customWidth="1"/>
    <col min="3086" max="3086" width="12.7109375" style="4" customWidth="1"/>
    <col min="3087" max="3087" width="13.140625" style="4" customWidth="1"/>
    <col min="3088" max="3088" width="15.140625" style="4" customWidth="1"/>
    <col min="3089" max="3089" width="13.7109375" style="4" customWidth="1"/>
    <col min="3090" max="3090" width="13.140625" style="4" customWidth="1"/>
    <col min="3091" max="3328" width="8.85546875" style="4"/>
    <col min="3329" max="3329" width="23" style="4" customWidth="1"/>
    <col min="3330" max="3330" width="51.28515625" style="4" customWidth="1"/>
    <col min="3331" max="3331" width="36.28515625" style="4" customWidth="1"/>
    <col min="3332" max="3332" width="13.140625" style="4" customWidth="1"/>
    <col min="3333" max="3333" width="16.42578125" style="4" customWidth="1"/>
    <col min="3334" max="3334" width="8.85546875" style="4"/>
    <col min="3335" max="3335" width="15.42578125" style="4" customWidth="1"/>
    <col min="3336" max="3336" width="12.42578125" style="4" customWidth="1"/>
    <col min="3337" max="3337" width="8.85546875" style="4"/>
    <col min="3338" max="3338" width="12.85546875" style="4" customWidth="1"/>
    <col min="3339" max="3339" width="17.28515625" style="4" customWidth="1"/>
    <col min="3340" max="3340" width="8.85546875" style="4"/>
    <col min="3341" max="3341" width="14.7109375" style="4" customWidth="1"/>
    <col min="3342" max="3342" width="12.7109375" style="4" customWidth="1"/>
    <col min="3343" max="3343" width="13.140625" style="4" customWidth="1"/>
    <col min="3344" max="3344" width="15.140625" style="4" customWidth="1"/>
    <col min="3345" max="3345" width="13.7109375" style="4" customWidth="1"/>
    <col min="3346" max="3346" width="13.140625" style="4" customWidth="1"/>
    <col min="3347" max="3584" width="8.85546875" style="4"/>
    <col min="3585" max="3585" width="23" style="4" customWidth="1"/>
    <col min="3586" max="3586" width="51.28515625" style="4" customWidth="1"/>
    <col min="3587" max="3587" width="36.28515625" style="4" customWidth="1"/>
    <col min="3588" max="3588" width="13.140625" style="4" customWidth="1"/>
    <col min="3589" max="3589" width="16.42578125" style="4" customWidth="1"/>
    <col min="3590" max="3590" width="8.85546875" style="4"/>
    <col min="3591" max="3591" width="15.42578125" style="4" customWidth="1"/>
    <col min="3592" max="3592" width="12.42578125" style="4" customWidth="1"/>
    <col min="3593" max="3593" width="8.85546875" style="4"/>
    <col min="3594" max="3594" width="12.85546875" style="4" customWidth="1"/>
    <col min="3595" max="3595" width="17.28515625" style="4" customWidth="1"/>
    <col min="3596" max="3596" width="8.85546875" style="4"/>
    <col min="3597" max="3597" width="14.7109375" style="4" customWidth="1"/>
    <col min="3598" max="3598" width="12.7109375" style="4" customWidth="1"/>
    <col min="3599" max="3599" width="13.140625" style="4" customWidth="1"/>
    <col min="3600" max="3600" width="15.140625" style="4" customWidth="1"/>
    <col min="3601" max="3601" width="13.7109375" style="4" customWidth="1"/>
    <col min="3602" max="3602" width="13.140625" style="4" customWidth="1"/>
    <col min="3603" max="3840" width="8.85546875" style="4"/>
    <col min="3841" max="3841" width="23" style="4" customWidth="1"/>
    <col min="3842" max="3842" width="51.28515625" style="4" customWidth="1"/>
    <col min="3843" max="3843" width="36.28515625" style="4" customWidth="1"/>
    <col min="3844" max="3844" width="13.140625" style="4" customWidth="1"/>
    <col min="3845" max="3845" width="16.42578125" style="4" customWidth="1"/>
    <col min="3846" max="3846" width="8.85546875" style="4"/>
    <col min="3847" max="3847" width="15.42578125" style="4" customWidth="1"/>
    <col min="3848" max="3848" width="12.42578125" style="4" customWidth="1"/>
    <col min="3849" max="3849" width="8.85546875" style="4"/>
    <col min="3850" max="3850" width="12.85546875" style="4" customWidth="1"/>
    <col min="3851" max="3851" width="17.28515625" style="4" customWidth="1"/>
    <col min="3852" max="3852" width="8.85546875" style="4"/>
    <col min="3853" max="3853" width="14.7109375" style="4" customWidth="1"/>
    <col min="3854" max="3854" width="12.7109375" style="4" customWidth="1"/>
    <col min="3855" max="3855" width="13.140625" style="4" customWidth="1"/>
    <col min="3856" max="3856" width="15.140625" style="4" customWidth="1"/>
    <col min="3857" max="3857" width="13.7109375" style="4" customWidth="1"/>
    <col min="3858" max="3858" width="13.140625" style="4" customWidth="1"/>
    <col min="3859" max="4096" width="8.85546875" style="4"/>
    <col min="4097" max="4097" width="23" style="4" customWidth="1"/>
    <col min="4098" max="4098" width="51.28515625" style="4" customWidth="1"/>
    <col min="4099" max="4099" width="36.28515625" style="4" customWidth="1"/>
    <col min="4100" max="4100" width="13.140625" style="4" customWidth="1"/>
    <col min="4101" max="4101" width="16.42578125" style="4" customWidth="1"/>
    <col min="4102" max="4102" width="8.85546875" style="4"/>
    <col min="4103" max="4103" width="15.42578125" style="4" customWidth="1"/>
    <col min="4104" max="4104" width="12.42578125" style="4" customWidth="1"/>
    <col min="4105" max="4105" width="8.85546875" style="4"/>
    <col min="4106" max="4106" width="12.85546875" style="4" customWidth="1"/>
    <col min="4107" max="4107" width="17.28515625" style="4" customWidth="1"/>
    <col min="4108" max="4108" width="8.85546875" style="4"/>
    <col min="4109" max="4109" width="14.7109375" style="4" customWidth="1"/>
    <col min="4110" max="4110" width="12.7109375" style="4" customWidth="1"/>
    <col min="4111" max="4111" width="13.140625" style="4" customWidth="1"/>
    <col min="4112" max="4112" width="15.140625" style="4" customWidth="1"/>
    <col min="4113" max="4113" width="13.7109375" style="4" customWidth="1"/>
    <col min="4114" max="4114" width="13.140625" style="4" customWidth="1"/>
    <col min="4115" max="4352" width="8.85546875" style="4"/>
    <col min="4353" max="4353" width="23" style="4" customWidth="1"/>
    <col min="4354" max="4354" width="51.28515625" style="4" customWidth="1"/>
    <col min="4355" max="4355" width="36.28515625" style="4" customWidth="1"/>
    <col min="4356" max="4356" width="13.140625" style="4" customWidth="1"/>
    <col min="4357" max="4357" width="16.42578125" style="4" customWidth="1"/>
    <col min="4358" max="4358" width="8.85546875" style="4"/>
    <col min="4359" max="4359" width="15.42578125" style="4" customWidth="1"/>
    <col min="4360" max="4360" width="12.42578125" style="4" customWidth="1"/>
    <col min="4361" max="4361" width="8.85546875" style="4"/>
    <col min="4362" max="4362" width="12.85546875" style="4" customWidth="1"/>
    <col min="4363" max="4363" width="17.28515625" style="4" customWidth="1"/>
    <col min="4364" max="4364" width="8.85546875" style="4"/>
    <col min="4365" max="4365" width="14.7109375" style="4" customWidth="1"/>
    <col min="4366" max="4366" width="12.7109375" style="4" customWidth="1"/>
    <col min="4367" max="4367" width="13.140625" style="4" customWidth="1"/>
    <col min="4368" max="4368" width="15.140625" style="4" customWidth="1"/>
    <col min="4369" max="4369" width="13.7109375" style="4" customWidth="1"/>
    <col min="4370" max="4370" width="13.140625" style="4" customWidth="1"/>
    <col min="4371" max="4608" width="8.85546875" style="4"/>
    <col min="4609" max="4609" width="23" style="4" customWidth="1"/>
    <col min="4610" max="4610" width="51.28515625" style="4" customWidth="1"/>
    <col min="4611" max="4611" width="36.28515625" style="4" customWidth="1"/>
    <col min="4612" max="4612" width="13.140625" style="4" customWidth="1"/>
    <col min="4613" max="4613" width="16.42578125" style="4" customWidth="1"/>
    <col min="4614" max="4614" width="8.85546875" style="4"/>
    <col min="4615" max="4615" width="15.42578125" style="4" customWidth="1"/>
    <col min="4616" max="4616" width="12.42578125" style="4" customWidth="1"/>
    <col min="4617" max="4617" width="8.85546875" style="4"/>
    <col min="4618" max="4618" width="12.85546875" style="4" customWidth="1"/>
    <col min="4619" max="4619" width="17.28515625" style="4" customWidth="1"/>
    <col min="4620" max="4620" width="8.85546875" style="4"/>
    <col min="4621" max="4621" width="14.7109375" style="4" customWidth="1"/>
    <col min="4622" max="4622" width="12.7109375" style="4" customWidth="1"/>
    <col min="4623" max="4623" width="13.140625" style="4" customWidth="1"/>
    <col min="4624" max="4624" width="15.140625" style="4" customWidth="1"/>
    <col min="4625" max="4625" width="13.7109375" style="4" customWidth="1"/>
    <col min="4626" max="4626" width="13.140625" style="4" customWidth="1"/>
    <col min="4627" max="4864" width="8.85546875" style="4"/>
    <col min="4865" max="4865" width="23" style="4" customWidth="1"/>
    <col min="4866" max="4866" width="51.28515625" style="4" customWidth="1"/>
    <col min="4867" max="4867" width="36.28515625" style="4" customWidth="1"/>
    <col min="4868" max="4868" width="13.140625" style="4" customWidth="1"/>
    <col min="4869" max="4869" width="16.42578125" style="4" customWidth="1"/>
    <col min="4870" max="4870" width="8.85546875" style="4"/>
    <col min="4871" max="4871" width="15.42578125" style="4" customWidth="1"/>
    <col min="4872" max="4872" width="12.42578125" style="4" customWidth="1"/>
    <col min="4873" max="4873" width="8.85546875" style="4"/>
    <col min="4874" max="4874" width="12.85546875" style="4" customWidth="1"/>
    <col min="4875" max="4875" width="17.28515625" style="4" customWidth="1"/>
    <col min="4876" max="4876" width="8.85546875" style="4"/>
    <col min="4877" max="4877" width="14.7109375" style="4" customWidth="1"/>
    <col min="4878" max="4878" width="12.7109375" style="4" customWidth="1"/>
    <col min="4879" max="4879" width="13.140625" style="4" customWidth="1"/>
    <col min="4880" max="4880" width="15.140625" style="4" customWidth="1"/>
    <col min="4881" max="4881" width="13.7109375" style="4" customWidth="1"/>
    <col min="4882" max="4882" width="13.140625" style="4" customWidth="1"/>
    <col min="4883" max="5120" width="8.85546875" style="4"/>
    <col min="5121" max="5121" width="23" style="4" customWidth="1"/>
    <col min="5122" max="5122" width="51.28515625" style="4" customWidth="1"/>
    <col min="5123" max="5123" width="36.28515625" style="4" customWidth="1"/>
    <col min="5124" max="5124" width="13.140625" style="4" customWidth="1"/>
    <col min="5125" max="5125" width="16.42578125" style="4" customWidth="1"/>
    <col min="5126" max="5126" width="8.85546875" style="4"/>
    <col min="5127" max="5127" width="15.42578125" style="4" customWidth="1"/>
    <col min="5128" max="5128" width="12.42578125" style="4" customWidth="1"/>
    <col min="5129" max="5129" width="8.85546875" style="4"/>
    <col min="5130" max="5130" width="12.85546875" style="4" customWidth="1"/>
    <col min="5131" max="5131" width="17.28515625" style="4" customWidth="1"/>
    <col min="5132" max="5132" width="8.85546875" style="4"/>
    <col min="5133" max="5133" width="14.7109375" style="4" customWidth="1"/>
    <col min="5134" max="5134" width="12.7109375" style="4" customWidth="1"/>
    <col min="5135" max="5135" width="13.140625" style="4" customWidth="1"/>
    <col min="5136" max="5136" width="15.140625" style="4" customWidth="1"/>
    <col min="5137" max="5137" width="13.7109375" style="4" customWidth="1"/>
    <col min="5138" max="5138" width="13.140625" style="4" customWidth="1"/>
    <col min="5139" max="5376" width="8.85546875" style="4"/>
    <col min="5377" max="5377" width="23" style="4" customWidth="1"/>
    <col min="5378" max="5378" width="51.28515625" style="4" customWidth="1"/>
    <col min="5379" max="5379" width="36.28515625" style="4" customWidth="1"/>
    <col min="5380" max="5380" width="13.140625" style="4" customWidth="1"/>
    <col min="5381" max="5381" width="16.42578125" style="4" customWidth="1"/>
    <col min="5382" max="5382" width="8.85546875" style="4"/>
    <col min="5383" max="5383" width="15.42578125" style="4" customWidth="1"/>
    <col min="5384" max="5384" width="12.42578125" style="4" customWidth="1"/>
    <col min="5385" max="5385" width="8.85546875" style="4"/>
    <col min="5386" max="5386" width="12.85546875" style="4" customWidth="1"/>
    <col min="5387" max="5387" width="17.28515625" style="4" customWidth="1"/>
    <col min="5388" max="5388" width="8.85546875" style="4"/>
    <col min="5389" max="5389" width="14.7109375" style="4" customWidth="1"/>
    <col min="5390" max="5390" width="12.7109375" style="4" customWidth="1"/>
    <col min="5391" max="5391" width="13.140625" style="4" customWidth="1"/>
    <col min="5392" max="5392" width="15.140625" style="4" customWidth="1"/>
    <col min="5393" max="5393" width="13.7109375" style="4" customWidth="1"/>
    <col min="5394" max="5394" width="13.140625" style="4" customWidth="1"/>
    <col min="5395" max="5632" width="8.85546875" style="4"/>
    <col min="5633" max="5633" width="23" style="4" customWidth="1"/>
    <col min="5634" max="5634" width="51.28515625" style="4" customWidth="1"/>
    <col min="5635" max="5635" width="36.28515625" style="4" customWidth="1"/>
    <col min="5636" max="5636" width="13.140625" style="4" customWidth="1"/>
    <col min="5637" max="5637" width="16.42578125" style="4" customWidth="1"/>
    <col min="5638" max="5638" width="8.85546875" style="4"/>
    <col min="5639" max="5639" width="15.42578125" style="4" customWidth="1"/>
    <col min="5640" max="5640" width="12.42578125" style="4" customWidth="1"/>
    <col min="5641" max="5641" width="8.85546875" style="4"/>
    <col min="5642" max="5642" width="12.85546875" style="4" customWidth="1"/>
    <col min="5643" max="5643" width="17.28515625" style="4" customWidth="1"/>
    <col min="5644" max="5644" width="8.85546875" style="4"/>
    <col min="5645" max="5645" width="14.7109375" style="4" customWidth="1"/>
    <col min="5646" max="5646" width="12.7109375" style="4" customWidth="1"/>
    <col min="5647" max="5647" width="13.140625" style="4" customWidth="1"/>
    <col min="5648" max="5648" width="15.140625" style="4" customWidth="1"/>
    <col min="5649" max="5649" width="13.7109375" style="4" customWidth="1"/>
    <col min="5650" max="5650" width="13.140625" style="4" customWidth="1"/>
    <col min="5651" max="5888" width="8.85546875" style="4"/>
    <col min="5889" max="5889" width="23" style="4" customWidth="1"/>
    <col min="5890" max="5890" width="51.28515625" style="4" customWidth="1"/>
    <col min="5891" max="5891" width="36.28515625" style="4" customWidth="1"/>
    <col min="5892" max="5892" width="13.140625" style="4" customWidth="1"/>
    <col min="5893" max="5893" width="16.42578125" style="4" customWidth="1"/>
    <col min="5894" max="5894" width="8.85546875" style="4"/>
    <col min="5895" max="5895" width="15.42578125" style="4" customWidth="1"/>
    <col min="5896" max="5896" width="12.42578125" style="4" customWidth="1"/>
    <col min="5897" max="5897" width="8.85546875" style="4"/>
    <col min="5898" max="5898" width="12.85546875" style="4" customWidth="1"/>
    <col min="5899" max="5899" width="17.28515625" style="4" customWidth="1"/>
    <col min="5900" max="5900" width="8.85546875" style="4"/>
    <col min="5901" max="5901" width="14.7109375" style="4" customWidth="1"/>
    <col min="5902" max="5902" width="12.7109375" style="4" customWidth="1"/>
    <col min="5903" max="5903" width="13.140625" style="4" customWidth="1"/>
    <col min="5904" max="5904" width="15.140625" style="4" customWidth="1"/>
    <col min="5905" max="5905" width="13.7109375" style="4" customWidth="1"/>
    <col min="5906" max="5906" width="13.140625" style="4" customWidth="1"/>
    <col min="5907" max="6144" width="8.85546875" style="4"/>
    <col min="6145" max="6145" width="23" style="4" customWidth="1"/>
    <col min="6146" max="6146" width="51.28515625" style="4" customWidth="1"/>
    <col min="6147" max="6147" width="36.28515625" style="4" customWidth="1"/>
    <col min="6148" max="6148" width="13.140625" style="4" customWidth="1"/>
    <col min="6149" max="6149" width="16.42578125" style="4" customWidth="1"/>
    <col min="6150" max="6150" width="8.85546875" style="4"/>
    <col min="6151" max="6151" width="15.42578125" style="4" customWidth="1"/>
    <col min="6152" max="6152" width="12.42578125" style="4" customWidth="1"/>
    <col min="6153" max="6153" width="8.85546875" style="4"/>
    <col min="6154" max="6154" width="12.85546875" style="4" customWidth="1"/>
    <col min="6155" max="6155" width="17.28515625" style="4" customWidth="1"/>
    <col min="6156" max="6156" width="8.85546875" style="4"/>
    <col min="6157" max="6157" width="14.7109375" style="4" customWidth="1"/>
    <col min="6158" max="6158" width="12.7109375" style="4" customWidth="1"/>
    <col min="6159" max="6159" width="13.140625" style="4" customWidth="1"/>
    <col min="6160" max="6160" width="15.140625" style="4" customWidth="1"/>
    <col min="6161" max="6161" width="13.7109375" style="4" customWidth="1"/>
    <col min="6162" max="6162" width="13.140625" style="4" customWidth="1"/>
    <col min="6163" max="6400" width="8.85546875" style="4"/>
    <col min="6401" max="6401" width="23" style="4" customWidth="1"/>
    <col min="6402" max="6402" width="51.28515625" style="4" customWidth="1"/>
    <col min="6403" max="6403" width="36.28515625" style="4" customWidth="1"/>
    <col min="6404" max="6404" width="13.140625" style="4" customWidth="1"/>
    <col min="6405" max="6405" width="16.42578125" style="4" customWidth="1"/>
    <col min="6406" max="6406" width="8.85546875" style="4"/>
    <col min="6407" max="6407" width="15.42578125" style="4" customWidth="1"/>
    <col min="6408" max="6408" width="12.42578125" style="4" customWidth="1"/>
    <col min="6409" max="6409" width="8.85546875" style="4"/>
    <col min="6410" max="6410" width="12.85546875" style="4" customWidth="1"/>
    <col min="6411" max="6411" width="17.28515625" style="4" customWidth="1"/>
    <col min="6412" max="6412" width="8.85546875" style="4"/>
    <col min="6413" max="6413" width="14.7109375" style="4" customWidth="1"/>
    <col min="6414" max="6414" width="12.7109375" style="4" customWidth="1"/>
    <col min="6415" max="6415" width="13.140625" style="4" customWidth="1"/>
    <col min="6416" max="6416" width="15.140625" style="4" customWidth="1"/>
    <col min="6417" max="6417" width="13.7109375" style="4" customWidth="1"/>
    <col min="6418" max="6418" width="13.140625" style="4" customWidth="1"/>
    <col min="6419" max="6656" width="8.85546875" style="4"/>
    <col min="6657" max="6657" width="23" style="4" customWidth="1"/>
    <col min="6658" max="6658" width="51.28515625" style="4" customWidth="1"/>
    <col min="6659" max="6659" width="36.28515625" style="4" customWidth="1"/>
    <col min="6660" max="6660" width="13.140625" style="4" customWidth="1"/>
    <col min="6661" max="6661" width="16.42578125" style="4" customWidth="1"/>
    <col min="6662" max="6662" width="8.85546875" style="4"/>
    <col min="6663" max="6663" width="15.42578125" style="4" customWidth="1"/>
    <col min="6664" max="6664" width="12.42578125" style="4" customWidth="1"/>
    <col min="6665" max="6665" width="8.85546875" style="4"/>
    <col min="6666" max="6666" width="12.85546875" style="4" customWidth="1"/>
    <col min="6667" max="6667" width="17.28515625" style="4" customWidth="1"/>
    <col min="6668" max="6668" width="8.85546875" style="4"/>
    <col min="6669" max="6669" width="14.7109375" style="4" customWidth="1"/>
    <col min="6670" max="6670" width="12.7109375" style="4" customWidth="1"/>
    <col min="6671" max="6671" width="13.140625" style="4" customWidth="1"/>
    <col min="6672" max="6672" width="15.140625" style="4" customWidth="1"/>
    <col min="6673" max="6673" width="13.7109375" style="4" customWidth="1"/>
    <col min="6674" max="6674" width="13.140625" style="4" customWidth="1"/>
    <col min="6675" max="6912" width="8.85546875" style="4"/>
    <col min="6913" max="6913" width="23" style="4" customWidth="1"/>
    <col min="6914" max="6914" width="51.28515625" style="4" customWidth="1"/>
    <col min="6915" max="6915" width="36.28515625" style="4" customWidth="1"/>
    <col min="6916" max="6916" width="13.140625" style="4" customWidth="1"/>
    <col min="6917" max="6917" width="16.42578125" style="4" customWidth="1"/>
    <col min="6918" max="6918" width="8.85546875" style="4"/>
    <col min="6919" max="6919" width="15.42578125" style="4" customWidth="1"/>
    <col min="6920" max="6920" width="12.42578125" style="4" customWidth="1"/>
    <col min="6921" max="6921" width="8.85546875" style="4"/>
    <col min="6922" max="6922" width="12.85546875" style="4" customWidth="1"/>
    <col min="6923" max="6923" width="17.28515625" style="4" customWidth="1"/>
    <col min="6924" max="6924" width="8.85546875" style="4"/>
    <col min="6925" max="6925" width="14.7109375" style="4" customWidth="1"/>
    <col min="6926" max="6926" width="12.7109375" style="4" customWidth="1"/>
    <col min="6927" max="6927" width="13.140625" style="4" customWidth="1"/>
    <col min="6928" max="6928" width="15.140625" style="4" customWidth="1"/>
    <col min="6929" max="6929" width="13.7109375" style="4" customWidth="1"/>
    <col min="6930" max="6930" width="13.140625" style="4" customWidth="1"/>
    <col min="6931" max="7168" width="8.85546875" style="4"/>
    <col min="7169" max="7169" width="23" style="4" customWidth="1"/>
    <col min="7170" max="7170" width="51.28515625" style="4" customWidth="1"/>
    <col min="7171" max="7171" width="36.28515625" style="4" customWidth="1"/>
    <col min="7172" max="7172" width="13.140625" style="4" customWidth="1"/>
    <col min="7173" max="7173" width="16.42578125" style="4" customWidth="1"/>
    <col min="7174" max="7174" width="8.85546875" style="4"/>
    <col min="7175" max="7175" width="15.42578125" style="4" customWidth="1"/>
    <col min="7176" max="7176" width="12.42578125" style="4" customWidth="1"/>
    <col min="7177" max="7177" width="8.85546875" style="4"/>
    <col min="7178" max="7178" width="12.85546875" style="4" customWidth="1"/>
    <col min="7179" max="7179" width="17.28515625" style="4" customWidth="1"/>
    <col min="7180" max="7180" width="8.85546875" style="4"/>
    <col min="7181" max="7181" width="14.7109375" style="4" customWidth="1"/>
    <col min="7182" max="7182" width="12.7109375" style="4" customWidth="1"/>
    <col min="7183" max="7183" width="13.140625" style="4" customWidth="1"/>
    <col min="7184" max="7184" width="15.140625" style="4" customWidth="1"/>
    <col min="7185" max="7185" width="13.7109375" style="4" customWidth="1"/>
    <col min="7186" max="7186" width="13.140625" style="4" customWidth="1"/>
    <col min="7187" max="7424" width="8.85546875" style="4"/>
    <col min="7425" max="7425" width="23" style="4" customWidth="1"/>
    <col min="7426" max="7426" width="51.28515625" style="4" customWidth="1"/>
    <col min="7427" max="7427" width="36.28515625" style="4" customWidth="1"/>
    <col min="7428" max="7428" width="13.140625" style="4" customWidth="1"/>
    <col min="7429" max="7429" width="16.42578125" style="4" customWidth="1"/>
    <col min="7430" max="7430" width="8.85546875" style="4"/>
    <col min="7431" max="7431" width="15.42578125" style="4" customWidth="1"/>
    <col min="7432" max="7432" width="12.42578125" style="4" customWidth="1"/>
    <col min="7433" max="7433" width="8.85546875" style="4"/>
    <col min="7434" max="7434" width="12.85546875" style="4" customWidth="1"/>
    <col min="7435" max="7435" width="17.28515625" style="4" customWidth="1"/>
    <col min="7436" max="7436" width="8.85546875" style="4"/>
    <col min="7437" max="7437" width="14.7109375" style="4" customWidth="1"/>
    <col min="7438" max="7438" width="12.7109375" style="4" customWidth="1"/>
    <col min="7439" max="7439" width="13.140625" style="4" customWidth="1"/>
    <col min="7440" max="7440" width="15.140625" style="4" customWidth="1"/>
    <col min="7441" max="7441" width="13.7109375" style="4" customWidth="1"/>
    <col min="7442" max="7442" width="13.140625" style="4" customWidth="1"/>
    <col min="7443" max="7680" width="8.85546875" style="4"/>
    <col min="7681" max="7681" width="23" style="4" customWidth="1"/>
    <col min="7682" max="7682" width="51.28515625" style="4" customWidth="1"/>
    <col min="7683" max="7683" width="36.28515625" style="4" customWidth="1"/>
    <col min="7684" max="7684" width="13.140625" style="4" customWidth="1"/>
    <col min="7685" max="7685" width="16.42578125" style="4" customWidth="1"/>
    <col min="7686" max="7686" width="8.85546875" style="4"/>
    <col min="7687" max="7687" width="15.42578125" style="4" customWidth="1"/>
    <col min="7688" max="7688" width="12.42578125" style="4" customWidth="1"/>
    <col min="7689" max="7689" width="8.85546875" style="4"/>
    <col min="7690" max="7690" width="12.85546875" style="4" customWidth="1"/>
    <col min="7691" max="7691" width="17.28515625" style="4" customWidth="1"/>
    <col min="7692" max="7692" width="8.85546875" style="4"/>
    <col min="7693" max="7693" width="14.7109375" style="4" customWidth="1"/>
    <col min="7694" max="7694" width="12.7109375" style="4" customWidth="1"/>
    <col min="7695" max="7695" width="13.140625" style="4" customWidth="1"/>
    <col min="7696" max="7696" width="15.140625" style="4" customWidth="1"/>
    <col min="7697" max="7697" width="13.7109375" style="4" customWidth="1"/>
    <col min="7698" max="7698" width="13.140625" style="4" customWidth="1"/>
    <col min="7699" max="7936" width="8.85546875" style="4"/>
    <col min="7937" max="7937" width="23" style="4" customWidth="1"/>
    <col min="7938" max="7938" width="51.28515625" style="4" customWidth="1"/>
    <col min="7939" max="7939" width="36.28515625" style="4" customWidth="1"/>
    <col min="7940" max="7940" width="13.140625" style="4" customWidth="1"/>
    <col min="7941" max="7941" width="16.42578125" style="4" customWidth="1"/>
    <col min="7942" max="7942" width="8.85546875" style="4"/>
    <col min="7943" max="7943" width="15.42578125" style="4" customWidth="1"/>
    <col min="7944" max="7944" width="12.42578125" style="4" customWidth="1"/>
    <col min="7945" max="7945" width="8.85546875" style="4"/>
    <col min="7946" max="7946" width="12.85546875" style="4" customWidth="1"/>
    <col min="7947" max="7947" width="17.28515625" style="4" customWidth="1"/>
    <col min="7948" max="7948" width="8.85546875" style="4"/>
    <col min="7949" max="7949" width="14.7109375" style="4" customWidth="1"/>
    <col min="7950" max="7950" width="12.7109375" style="4" customWidth="1"/>
    <col min="7951" max="7951" width="13.140625" style="4" customWidth="1"/>
    <col min="7952" max="7952" width="15.140625" style="4" customWidth="1"/>
    <col min="7953" max="7953" width="13.7109375" style="4" customWidth="1"/>
    <col min="7954" max="7954" width="13.140625" style="4" customWidth="1"/>
    <col min="7955" max="8192" width="8.85546875" style="4"/>
    <col min="8193" max="8193" width="23" style="4" customWidth="1"/>
    <col min="8194" max="8194" width="51.28515625" style="4" customWidth="1"/>
    <col min="8195" max="8195" width="36.28515625" style="4" customWidth="1"/>
    <col min="8196" max="8196" width="13.140625" style="4" customWidth="1"/>
    <col min="8197" max="8197" width="16.42578125" style="4" customWidth="1"/>
    <col min="8198" max="8198" width="8.85546875" style="4"/>
    <col min="8199" max="8199" width="15.42578125" style="4" customWidth="1"/>
    <col min="8200" max="8200" width="12.42578125" style="4" customWidth="1"/>
    <col min="8201" max="8201" width="8.85546875" style="4"/>
    <col min="8202" max="8202" width="12.85546875" style="4" customWidth="1"/>
    <col min="8203" max="8203" width="17.28515625" style="4" customWidth="1"/>
    <col min="8204" max="8204" width="8.85546875" style="4"/>
    <col min="8205" max="8205" width="14.7109375" style="4" customWidth="1"/>
    <col min="8206" max="8206" width="12.7109375" style="4" customWidth="1"/>
    <col min="8207" max="8207" width="13.140625" style="4" customWidth="1"/>
    <col min="8208" max="8208" width="15.140625" style="4" customWidth="1"/>
    <col min="8209" max="8209" width="13.7109375" style="4" customWidth="1"/>
    <col min="8210" max="8210" width="13.140625" style="4" customWidth="1"/>
    <col min="8211" max="8448" width="8.85546875" style="4"/>
    <col min="8449" max="8449" width="23" style="4" customWidth="1"/>
    <col min="8450" max="8450" width="51.28515625" style="4" customWidth="1"/>
    <col min="8451" max="8451" width="36.28515625" style="4" customWidth="1"/>
    <col min="8452" max="8452" width="13.140625" style="4" customWidth="1"/>
    <col min="8453" max="8453" width="16.42578125" style="4" customWidth="1"/>
    <col min="8454" max="8454" width="8.85546875" style="4"/>
    <col min="8455" max="8455" width="15.42578125" style="4" customWidth="1"/>
    <col min="8456" max="8456" width="12.42578125" style="4" customWidth="1"/>
    <col min="8457" max="8457" width="8.85546875" style="4"/>
    <col min="8458" max="8458" width="12.85546875" style="4" customWidth="1"/>
    <col min="8459" max="8459" width="17.28515625" style="4" customWidth="1"/>
    <col min="8460" max="8460" width="8.85546875" style="4"/>
    <col min="8461" max="8461" width="14.7109375" style="4" customWidth="1"/>
    <col min="8462" max="8462" width="12.7109375" style="4" customWidth="1"/>
    <col min="8463" max="8463" width="13.140625" style="4" customWidth="1"/>
    <col min="8464" max="8464" width="15.140625" style="4" customWidth="1"/>
    <col min="8465" max="8465" width="13.7109375" style="4" customWidth="1"/>
    <col min="8466" max="8466" width="13.140625" style="4" customWidth="1"/>
    <col min="8467" max="8704" width="8.85546875" style="4"/>
    <col min="8705" max="8705" width="23" style="4" customWidth="1"/>
    <col min="8706" max="8706" width="51.28515625" style="4" customWidth="1"/>
    <col min="8707" max="8707" width="36.28515625" style="4" customWidth="1"/>
    <col min="8708" max="8708" width="13.140625" style="4" customWidth="1"/>
    <col min="8709" max="8709" width="16.42578125" style="4" customWidth="1"/>
    <col min="8710" max="8710" width="8.85546875" style="4"/>
    <col min="8711" max="8711" width="15.42578125" style="4" customWidth="1"/>
    <col min="8712" max="8712" width="12.42578125" style="4" customWidth="1"/>
    <col min="8713" max="8713" width="8.85546875" style="4"/>
    <col min="8714" max="8714" width="12.85546875" style="4" customWidth="1"/>
    <col min="8715" max="8715" width="17.28515625" style="4" customWidth="1"/>
    <col min="8716" max="8716" width="8.85546875" style="4"/>
    <col min="8717" max="8717" width="14.7109375" style="4" customWidth="1"/>
    <col min="8718" max="8718" width="12.7109375" style="4" customWidth="1"/>
    <col min="8719" max="8719" width="13.140625" style="4" customWidth="1"/>
    <col min="8720" max="8720" width="15.140625" style="4" customWidth="1"/>
    <col min="8721" max="8721" width="13.7109375" style="4" customWidth="1"/>
    <col min="8722" max="8722" width="13.140625" style="4" customWidth="1"/>
    <col min="8723" max="8960" width="8.85546875" style="4"/>
    <col min="8961" max="8961" width="23" style="4" customWidth="1"/>
    <col min="8962" max="8962" width="51.28515625" style="4" customWidth="1"/>
    <col min="8963" max="8963" width="36.28515625" style="4" customWidth="1"/>
    <col min="8964" max="8964" width="13.140625" style="4" customWidth="1"/>
    <col min="8965" max="8965" width="16.42578125" style="4" customWidth="1"/>
    <col min="8966" max="8966" width="8.85546875" style="4"/>
    <col min="8967" max="8967" width="15.42578125" style="4" customWidth="1"/>
    <col min="8968" max="8968" width="12.42578125" style="4" customWidth="1"/>
    <col min="8969" max="8969" width="8.85546875" style="4"/>
    <col min="8970" max="8970" width="12.85546875" style="4" customWidth="1"/>
    <col min="8971" max="8971" width="17.28515625" style="4" customWidth="1"/>
    <col min="8972" max="8972" width="8.85546875" style="4"/>
    <col min="8973" max="8973" width="14.7109375" style="4" customWidth="1"/>
    <col min="8974" max="8974" width="12.7109375" style="4" customWidth="1"/>
    <col min="8975" max="8975" width="13.140625" style="4" customWidth="1"/>
    <col min="8976" max="8976" width="15.140625" style="4" customWidth="1"/>
    <col min="8977" max="8977" width="13.7109375" style="4" customWidth="1"/>
    <col min="8978" max="8978" width="13.140625" style="4" customWidth="1"/>
    <col min="8979" max="9216" width="8.85546875" style="4"/>
    <col min="9217" max="9217" width="23" style="4" customWidth="1"/>
    <col min="9218" max="9218" width="51.28515625" style="4" customWidth="1"/>
    <col min="9219" max="9219" width="36.28515625" style="4" customWidth="1"/>
    <col min="9220" max="9220" width="13.140625" style="4" customWidth="1"/>
    <col min="9221" max="9221" width="16.42578125" style="4" customWidth="1"/>
    <col min="9222" max="9222" width="8.85546875" style="4"/>
    <col min="9223" max="9223" width="15.42578125" style="4" customWidth="1"/>
    <col min="9224" max="9224" width="12.42578125" style="4" customWidth="1"/>
    <col min="9225" max="9225" width="8.85546875" style="4"/>
    <col min="9226" max="9226" width="12.85546875" style="4" customWidth="1"/>
    <col min="9227" max="9227" width="17.28515625" style="4" customWidth="1"/>
    <col min="9228" max="9228" width="8.85546875" style="4"/>
    <col min="9229" max="9229" width="14.7109375" style="4" customWidth="1"/>
    <col min="9230" max="9230" width="12.7109375" style="4" customWidth="1"/>
    <col min="9231" max="9231" width="13.140625" style="4" customWidth="1"/>
    <col min="9232" max="9232" width="15.140625" style="4" customWidth="1"/>
    <col min="9233" max="9233" width="13.7109375" style="4" customWidth="1"/>
    <col min="9234" max="9234" width="13.140625" style="4" customWidth="1"/>
    <col min="9235" max="9472" width="8.85546875" style="4"/>
    <col min="9473" max="9473" width="23" style="4" customWidth="1"/>
    <col min="9474" max="9474" width="51.28515625" style="4" customWidth="1"/>
    <col min="9475" max="9475" width="36.28515625" style="4" customWidth="1"/>
    <col min="9476" max="9476" width="13.140625" style="4" customWidth="1"/>
    <col min="9477" max="9477" width="16.42578125" style="4" customWidth="1"/>
    <col min="9478" max="9478" width="8.85546875" style="4"/>
    <col min="9479" max="9479" width="15.42578125" style="4" customWidth="1"/>
    <col min="9480" max="9480" width="12.42578125" style="4" customWidth="1"/>
    <col min="9481" max="9481" width="8.85546875" style="4"/>
    <col min="9482" max="9482" width="12.85546875" style="4" customWidth="1"/>
    <col min="9483" max="9483" width="17.28515625" style="4" customWidth="1"/>
    <col min="9484" max="9484" width="8.85546875" style="4"/>
    <col min="9485" max="9485" width="14.7109375" style="4" customWidth="1"/>
    <col min="9486" max="9486" width="12.7109375" style="4" customWidth="1"/>
    <col min="9487" max="9487" width="13.140625" style="4" customWidth="1"/>
    <col min="9488" max="9488" width="15.140625" style="4" customWidth="1"/>
    <col min="9489" max="9489" width="13.7109375" style="4" customWidth="1"/>
    <col min="9490" max="9490" width="13.140625" style="4" customWidth="1"/>
    <col min="9491" max="9728" width="8.85546875" style="4"/>
    <col min="9729" max="9729" width="23" style="4" customWidth="1"/>
    <col min="9730" max="9730" width="51.28515625" style="4" customWidth="1"/>
    <col min="9731" max="9731" width="36.28515625" style="4" customWidth="1"/>
    <col min="9732" max="9732" width="13.140625" style="4" customWidth="1"/>
    <col min="9733" max="9733" width="16.42578125" style="4" customWidth="1"/>
    <col min="9734" max="9734" width="8.85546875" style="4"/>
    <col min="9735" max="9735" width="15.42578125" style="4" customWidth="1"/>
    <col min="9736" max="9736" width="12.42578125" style="4" customWidth="1"/>
    <col min="9737" max="9737" width="8.85546875" style="4"/>
    <col min="9738" max="9738" width="12.85546875" style="4" customWidth="1"/>
    <col min="9739" max="9739" width="17.28515625" style="4" customWidth="1"/>
    <col min="9740" max="9740" width="8.85546875" style="4"/>
    <col min="9741" max="9741" width="14.7109375" style="4" customWidth="1"/>
    <col min="9742" max="9742" width="12.7109375" style="4" customWidth="1"/>
    <col min="9743" max="9743" width="13.140625" style="4" customWidth="1"/>
    <col min="9744" max="9744" width="15.140625" style="4" customWidth="1"/>
    <col min="9745" max="9745" width="13.7109375" style="4" customWidth="1"/>
    <col min="9746" max="9746" width="13.140625" style="4" customWidth="1"/>
    <col min="9747" max="9984" width="8.85546875" style="4"/>
    <col min="9985" max="9985" width="23" style="4" customWidth="1"/>
    <col min="9986" max="9986" width="51.28515625" style="4" customWidth="1"/>
    <col min="9987" max="9987" width="36.28515625" style="4" customWidth="1"/>
    <col min="9988" max="9988" width="13.140625" style="4" customWidth="1"/>
    <col min="9989" max="9989" width="16.42578125" style="4" customWidth="1"/>
    <col min="9990" max="9990" width="8.85546875" style="4"/>
    <col min="9991" max="9991" width="15.42578125" style="4" customWidth="1"/>
    <col min="9992" max="9992" width="12.42578125" style="4" customWidth="1"/>
    <col min="9993" max="9993" width="8.85546875" style="4"/>
    <col min="9994" max="9994" width="12.85546875" style="4" customWidth="1"/>
    <col min="9995" max="9995" width="17.28515625" style="4" customWidth="1"/>
    <col min="9996" max="9996" width="8.85546875" style="4"/>
    <col min="9997" max="9997" width="14.7109375" style="4" customWidth="1"/>
    <col min="9998" max="9998" width="12.7109375" style="4" customWidth="1"/>
    <col min="9999" max="9999" width="13.140625" style="4" customWidth="1"/>
    <col min="10000" max="10000" width="15.140625" style="4" customWidth="1"/>
    <col min="10001" max="10001" width="13.7109375" style="4" customWidth="1"/>
    <col min="10002" max="10002" width="13.140625" style="4" customWidth="1"/>
    <col min="10003" max="10240" width="8.85546875" style="4"/>
    <col min="10241" max="10241" width="23" style="4" customWidth="1"/>
    <col min="10242" max="10242" width="51.28515625" style="4" customWidth="1"/>
    <col min="10243" max="10243" width="36.28515625" style="4" customWidth="1"/>
    <col min="10244" max="10244" width="13.140625" style="4" customWidth="1"/>
    <col min="10245" max="10245" width="16.42578125" style="4" customWidth="1"/>
    <col min="10246" max="10246" width="8.85546875" style="4"/>
    <col min="10247" max="10247" width="15.42578125" style="4" customWidth="1"/>
    <col min="10248" max="10248" width="12.42578125" style="4" customWidth="1"/>
    <col min="10249" max="10249" width="8.85546875" style="4"/>
    <col min="10250" max="10250" width="12.85546875" style="4" customWidth="1"/>
    <col min="10251" max="10251" width="17.28515625" style="4" customWidth="1"/>
    <col min="10252" max="10252" width="8.85546875" style="4"/>
    <col min="10253" max="10253" width="14.7109375" style="4" customWidth="1"/>
    <col min="10254" max="10254" width="12.7109375" style="4" customWidth="1"/>
    <col min="10255" max="10255" width="13.140625" style="4" customWidth="1"/>
    <col min="10256" max="10256" width="15.140625" style="4" customWidth="1"/>
    <col min="10257" max="10257" width="13.7109375" style="4" customWidth="1"/>
    <col min="10258" max="10258" width="13.140625" style="4" customWidth="1"/>
    <col min="10259" max="10496" width="8.85546875" style="4"/>
    <col min="10497" max="10497" width="23" style="4" customWidth="1"/>
    <col min="10498" max="10498" width="51.28515625" style="4" customWidth="1"/>
    <col min="10499" max="10499" width="36.28515625" style="4" customWidth="1"/>
    <col min="10500" max="10500" width="13.140625" style="4" customWidth="1"/>
    <col min="10501" max="10501" width="16.42578125" style="4" customWidth="1"/>
    <col min="10502" max="10502" width="8.85546875" style="4"/>
    <col min="10503" max="10503" width="15.42578125" style="4" customWidth="1"/>
    <col min="10504" max="10504" width="12.42578125" style="4" customWidth="1"/>
    <col min="10505" max="10505" width="8.85546875" style="4"/>
    <col min="10506" max="10506" width="12.85546875" style="4" customWidth="1"/>
    <col min="10507" max="10507" width="17.28515625" style="4" customWidth="1"/>
    <col min="10508" max="10508" width="8.85546875" style="4"/>
    <col min="10509" max="10509" width="14.7109375" style="4" customWidth="1"/>
    <col min="10510" max="10510" width="12.7109375" style="4" customWidth="1"/>
    <col min="10511" max="10511" width="13.140625" style="4" customWidth="1"/>
    <col min="10512" max="10512" width="15.140625" style="4" customWidth="1"/>
    <col min="10513" max="10513" width="13.7109375" style="4" customWidth="1"/>
    <col min="10514" max="10514" width="13.140625" style="4" customWidth="1"/>
    <col min="10515" max="10752" width="8.85546875" style="4"/>
    <col min="10753" max="10753" width="23" style="4" customWidth="1"/>
    <col min="10754" max="10754" width="51.28515625" style="4" customWidth="1"/>
    <col min="10755" max="10755" width="36.28515625" style="4" customWidth="1"/>
    <col min="10756" max="10756" width="13.140625" style="4" customWidth="1"/>
    <col min="10757" max="10757" width="16.42578125" style="4" customWidth="1"/>
    <col min="10758" max="10758" width="8.85546875" style="4"/>
    <col min="10759" max="10759" width="15.42578125" style="4" customWidth="1"/>
    <col min="10760" max="10760" width="12.42578125" style="4" customWidth="1"/>
    <col min="10761" max="10761" width="8.85546875" style="4"/>
    <col min="10762" max="10762" width="12.85546875" style="4" customWidth="1"/>
    <col min="10763" max="10763" width="17.28515625" style="4" customWidth="1"/>
    <col min="10764" max="10764" width="8.85546875" style="4"/>
    <col min="10765" max="10765" width="14.7109375" style="4" customWidth="1"/>
    <col min="10766" max="10766" width="12.7109375" style="4" customWidth="1"/>
    <col min="10767" max="10767" width="13.140625" style="4" customWidth="1"/>
    <col min="10768" max="10768" width="15.140625" style="4" customWidth="1"/>
    <col min="10769" max="10769" width="13.7109375" style="4" customWidth="1"/>
    <col min="10770" max="10770" width="13.140625" style="4" customWidth="1"/>
    <col min="10771" max="11008" width="8.85546875" style="4"/>
    <col min="11009" max="11009" width="23" style="4" customWidth="1"/>
    <col min="11010" max="11010" width="51.28515625" style="4" customWidth="1"/>
    <col min="11011" max="11011" width="36.28515625" style="4" customWidth="1"/>
    <col min="11012" max="11012" width="13.140625" style="4" customWidth="1"/>
    <col min="11013" max="11013" width="16.42578125" style="4" customWidth="1"/>
    <col min="11014" max="11014" width="8.85546875" style="4"/>
    <col min="11015" max="11015" width="15.42578125" style="4" customWidth="1"/>
    <col min="11016" max="11016" width="12.42578125" style="4" customWidth="1"/>
    <col min="11017" max="11017" width="8.85546875" style="4"/>
    <col min="11018" max="11018" width="12.85546875" style="4" customWidth="1"/>
    <col min="11019" max="11019" width="17.28515625" style="4" customWidth="1"/>
    <col min="11020" max="11020" width="8.85546875" style="4"/>
    <col min="11021" max="11021" width="14.7109375" style="4" customWidth="1"/>
    <col min="11022" max="11022" width="12.7109375" style="4" customWidth="1"/>
    <col min="11023" max="11023" width="13.140625" style="4" customWidth="1"/>
    <col min="11024" max="11024" width="15.140625" style="4" customWidth="1"/>
    <col min="11025" max="11025" width="13.7109375" style="4" customWidth="1"/>
    <col min="11026" max="11026" width="13.140625" style="4" customWidth="1"/>
    <col min="11027" max="11264" width="8.85546875" style="4"/>
    <col min="11265" max="11265" width="23" style="4" customWidth="1"/>
    <col min="11266" max="11266" width="51.28515625" style="4" customWidth="1"/>
    <col min="11267" max="11267" width="36.28515625" style="4" customWidth="1"/>
    <col min="11268" max="11268" width="13.140625" style="4" customWidth="1"/>
    <col min="11269" max="11269" width="16.42578125" style="4" customWidth="1"/>
    <col min="11270" max="11270" width="8.85546875" style="4"/>
    <col min="11271" max="11271" width="15.42578125" style="4" customWidth="1"/>
    <col min="11272" max="11272" width="12.42578125" style="4" customWidth="1"/>
    <col min="11273" max="11273" width="8.85546875" style="4"/>
    <col min="11274" max="11274" width="12.85546875" style="4" customWidth="1"/>
    <col min="11275" max="11275" width="17.28515625" style="4" customWidth="1"/>
    <col min="11276" max="11276" width="8.85546875" style="4"/>
    <col min="11277" max="11277" width="14.7109375" style="4" customWidth="1"/>
    <col min="11278" max="11278" width="12.7109375" style="4" customWidth="1"/>
    <col min="11279" max="11279" width="13.140625" style="4" customWidth="1"/>
    <col min="11280" max="11280" width="15.140625" style="4" customWidth="1"/>
    <col min="11281" max="11281" width="13.7109375" style="4" customWidth="1"/>
    <col min="11282" max="11282" width="13.140625" style="4" customWidth="1"/>
    <col min="11283" max="11520" width="8.85546875" style="4"/>
    <col min="11521" max="11521" width="23" style="4" customWidth="1"/>
    <col min="11522" max="11522" width="51.28515625" style="4" customWidth="1"/>
    <col min="11523" max="11523" width="36.28515625" style="4" customWidth="1"/>
    <col min="11524" max="11524" width="13.140625" style="4" customWidth="1"/>
    <col min="11525" max="11525" width="16.42578125" style="4" customWidth="1"/>
    <col min="11526" max="11526" width="8.85546875" style="4"/>
    <col min="11527" max="11527" width="15.42578125" style="4" customWidth="1"/>
    <col min="11528" max="11528" width="12.42578125" style="4" customWidth="1"/>
    <col min="11529" max="11529" width="8.85546875" style="4"/>
    <col min="11530" max="11530" width="12.85546875" style="4" customWidth="1"/>
    <col min="11531" max="11531" width="17.28515625" style="4" customWidth="1"/>
    <col min="11532" max="11532" width="8.85546875" style="4"/>
    <col min="11533" max="11533" width="14.7109375" style="4" customWidth="1"/>
    <col min="11534" max="11534" width="12.7109375" style="4" customWidth="1"/>
    <col min="11535" max="11535" width="13.140625" style="4" customWidth="1"/>
    <col min="11536" max="11536" width="15.140625" style="4" customWidth="1"/>
    <col min="11537" max="11537" width="13.7109375" style="4" customWidth="1"/>
    <col min="11538" max="11538" width="13.140625" style="4" customWidth="1"/>
    <col min="11539" max="11776" width="8.85546875" style="4"/>
    <col min="11777" max="11777" width="23" style="4" customWidth="1"/>
    <col min="11778" max="11778" width="51.28515625" style="4" customWidth="1"/>
    <col min="11779" max="11779" width="36.28515625" style="4" customWidth="1"/>
    <col min="11780" max="11780" width="13.140625" style="4" customWidth="1"/>
    <col min="11781" max="11781" width="16.42578125" style="4" customWidth="1"/>
    <col min="11782" max="11782" width="8.85546875" style="4"/>
    <col min="11783" max="11783" width="15.42578125" style="4" customWidth="1"/>
    <col min="11784" max="11784" width="12.42578125" style="4" customWidth="1"/>
    <col min="11785" max="11785" width="8.85546875" style="4"/>
    <col min="11786" max="11786" width="12.85546875" style="4" customWidth="1"/>
    <col min="11787" max="11787" width="17.28515625" style="4" customWidth="1"/>
    <col min="11788" max="11788" width="8.85546875" style="4"/>
    <col min="11789" max="11789" width="14.7109375" style="4" customWidth="1"/>
    <col min="11790" max="11790" width="12.7109375" style="4" customWidth="1"/>
    <col min="11791" max="11791" width="13.140625" style="4" customWidth="1"/>
    <col min="11792" max="11792" width="15.140625" style="4" customWidth="1"/>
    <col min="11793" max="11793" width="13.7109375" style="4" customWidth="1"/>
    <col min="11794" max="11794" width="13.140625" style="4" customWidth="1"/>
    <col min="11795" max="12032" width="8.85546875" style="4"/>
    <col min="12033" max="12033" width="23" style="4" customWidth="1"/>
    <col min="12034" max="12034" width="51.28515625" style="4" customWidth="1"/>
    <col min="12035" max="12035" width="36.28515625" style="4" customWidth="1"/>
    <col min="12036" max="12036" width="13.140625" style="4" customWidth="1"/>
    <col min="12037" max="12037" width="16.42578125" style="4" customWidth="1"/>
    <col min="12038" max="12038" width="8.85546875" style="4"/>
    <col min="12039" max="12039" width="15.42578125" style="4" customWidth="1"/>
    <col min="12040" max="12040" width="12.42578125" style="4" customWidth="1"/>
    <col min="12041" max="12041" width="8.85546875" style="4"/>
    <col min="12042" max="12042" width="12.85546875" style="4" customWidth="1"/>
    <col min="12043" max="12043" width="17.28515625" style="4" customWidth="1"/>
    <col min="12044" max="12044" width="8.85546875" style="4"/>
    <col min="12045" max="12045" width="14.7109375" style="4" customWidth="1"/>
    <col min="12046" max="12046" width="12.7109375" style="4" customWidth="1"/>
    <col min="12047" max="12047" width="13.140625" style="4" customWidth="1"/>
    <col min="12048" max="12048" width="15.140625" style="4" customWidth="1"/>
    <col min="12049" max="12049" width="13.7109375" style="4" customWidth="1"/>
    <col min="12050" max="12050" width="13.140625" style="4" customWidth="1"/>
    <col min="12051" max="12288" width="8.85546875" style="4"/>
    <col min="12289" max="12289" width="23" style="4" customWidth="1"/>
    <col min="12290" max="12290" width="51.28515625" style="4" customWidth="1"/>
    <col min="12291" max="12291" width="36.28515625" style="4" customWidth="1"/>
    <col min="12292" max="12292" width="13.140625" style="4" customWidth="1"/>
    <col min="12293" max="12293" width="16.42578125" style="4" customWidth="1"/>
    <col min="12294" max="12294" width="8.85546875" style="4"/>
    <col min="12295" max="12295" width="15.42578125" style="4" customWidth="1"/>
    <col min="12296" max="12296" width="12.42578125" style="4" customWidth="1"/>
    <col min="12297" max="12297" width="8.85546875" style="4"/>
    <col min="12298" max="12298" width="12.85546875" style="4" customWidth="1"/>
    <col min="12299" max="12299" width="17.28515625" style="4" customWidth="1"/>
    <col min="12300" max="12300" width="8.85546875" style="4"/>
    <col min="12301" max="12301" width="14.7109375" style="4" customWidth="1"/>
    <col min="12302" max="12302" width="12.7109375" style="4" customWidth="1"/>
    <col min="12303" max="12303" width="13.140625" style="4" customWidth="1"/>
    <col min="12304" max="12304" width="15.140625" style="4" customWidth="1"/>
    <col min="12305" max="12305" width="13.7109375" style="4" customWidth="1"/>
    <col min="12306" max="12306" width="13.140625" style="4" customWidth="1"/>
    <col min="12307" max="12544" width="8.85546875" style="4"/>
    <col min="12545" max="12545" width="23" style="4" customWidth="1"/>
    <col min="12546" max="12546" width="51.28515625" style="4" customWidth="1"/>
    <col min="12547" max="12547" width="36.28515625" style="4" customWidth="1"/>
    <col min="12548" max="12548" width="13.140625" style="4" customWidth="1"/>
    <col min="12549" max="12549" width="16.42578125" style="4" customWidth="1"/>
    <col min="12550" max="12550" width="8.85546875" style="4"/>
    <col min="12551" max="12551" width="15.42578125" style="4" customWidth="1"/>
    <col min="12552" max="12552" width="12.42578125" style="4" customWidth="1"/>
    <col min="12553" max="12553" width="8.85546875" style="4"/>
    <col min="12554" max="12554" width="12.85546875" style="4" customWidth="1"/>
    <col min="12555" max="12555" width="17.28515625" style="4" customWidth="1"/>
    <col min="12556" max="12556" width="8.85546875" style="4"/>
    <col min="12557" max="12557" width="14.7109375" style="4" customWidth="1"/>
    <col min="12558" max="12558" width="12.7109375" style="4" customWidth="1"/>
    <col min="12559" max="12559" width="13.140625" style="4" customWidth="1"/>
    <col min="12560" max="12560" width="15.140625" style="4" customWidth="1"/>
    <col min="12561" max="12561" width="13.7109375" style="4" customWidth="1"/>
    <col min="12562" max="12562" width="13.140625" style="4" customWidth="1"/>
    <col min="12563" max="12800" width="8.85546875" style="4"/>
    <col min="12801" max="12801" width="23" style="4" customWidth="1"/>
    <col min="12802" max="12802" width="51.28515625" style="4" customWidth="1"/>
    <col min="12803" max="12803" width="36.28515625" style="4" customWidth="1"/>
    <col min="12804" max="12804" width="13.140625" style="4" customWidth="1"/>
    <col min="12805" max="12805" width="16.42578125" style="4" customWidth="1"/>
    <col min="12806" max="12806" width="8.85546875" style="4"/>
    <col min="12807" max="12807" width="15.42578125" style="4" customWidth="1"/>
    <col min="12808" max="12808" width="12.42578125" style="4" customWidth="1"/>
    <col min="12809" max="12809" width="8.85546875" style="4"/>
    <col min="12810" max="12810" width="12.85546875" style="4" customWidth="1"/>
    <col min="12811" max="12811" width="17.28515625" style="4" customWidth="1"/>
    <col min="12812" max="12812" width="8.85546875" style="4"/>
    <col min="12813" max="12813" width="14.7109375" style="4" customWidth="1"/>
    <col min="12814" max="12814" width="12.7109375" style="4" customWidth="1"/>
    <col min="12815" max="12815" width="13.140625" style="4" customWidth="1"/>
    <col min="12816" max="12816" width="15.140625" style="4" customWidth="1"/>
    <col min="12817" max="12817" width="13.7109375" style="4" customWidth="1"/>
    <col min="12818" max="12818" width="13.140625" style="4" customWidth="1"/>
    <col min="12819" max="13056" width="8.85546875" style="4"/>
    <col min="13057" max="13057" width="23" style="4" customWidth="1"/>
    <col min="13058" max="13058" width="51.28515625" style="4" customWidth="1"/>
    <col min="13059" max="13059" width="36.28515625" style="4" customWidth="1"/>
    <col min="13060" max="13060" width="13.140625" style="4" customWidth="1"/>
    <col min="13061" max="13061" width="16.42578125" style="4" customWidth="1"/>
    <col min="13062" max="13062" width="8.85546875" style="4"/>
    <col min="13063" max="13063" width="15.42578125" style="4" customWidth="1"/>
    <col min="13064" max="13064" width="12.42578125" style="4" customWidth="1"/>
    <col min="13065" max="13065" width="8.85546875" style="4"/>
    <col min="13066" max="13066" width="12.85546875" style="4" customWidth="1"/>
    <col min="13067" max="13067" width="17.28515625" style="4" customWidth="1"/>
    <col min="13068" max="13068" width="8.85546875" style="4"/>
    <col min="13069" max="13069" width="14.7109375" style="4" customWidth="1"/>
    <col min="13070" max="13070" width="12.7109375" style="4" customWidth="1"/>
    <col min="13071" max="13071" width="13.140625" style="4" customWidth="1"/>
    <col min="13072" max="13072" width="15.140625" style="4" customWidth="1"/>
    <col min="13073" max="13073" width="13.7109375" style="4" customWidth="1"/>
    <col min="13074" max="13074" width="13.140625" style="4" customWidth="1"/>
    <col min="13075" max="13312" width="8.85546875" style="4"/>
    <col min="13313" max="13313" width="23" style="4" customWidth="1"/>
    <col min="13314" max="13314" width="51.28515625" style="4" customWidth="1"/>
    <col min="13315" max="13315" width="36.28515625" style="4" customWidth="1"/>
    <col min="13316" max="13316" width="13.140625" style="4" customWidth="1"/>
    <col min="13317" max="13317" width="16.42578125" style="4" customWidth="1"/>
    <col min="13318" max="13318" width="8.85546875" style="4"/>
    <col min="13319" max="13319" width="15.42578125" style="4" customWidth="1"/>
    <col min="13320" max="13320" width="12.42578125" style="4" customWidth="1"/>
    <col min="13321" max="13321" width="8.85546875" style="4"/>
    <col min="13322" max="13322" width="12.85546875" style="4" customWidth="1"/>
    <col min="13323" max="13323" width="17.28515625" style="4" customWidth="1"/>
    <col min="13324" max="13324" width="8.85546875" style="4"/>
    <col min="13325" max="13325" width="14.7109375" style="4" customWidth="1"/>
    <col min="13326" max="13326" width="12.7109375" style="4" customWidth="1"/>
    <col min="13327" max="13327" width="13.140625" style="4" customWidth="1"/>
    <col min="13328" max="13328" width="15.140625" style="4" customWidth="1"/>
    <col min="13329" max="13329" width="13.7109375" style="4" customWidth="1"/>
    <col min="13330" max="13330" width="13.140625" style="4" customWidth="1"/>
    <col min="13331" max="13568" width="8.85546875" style="4"/>
    <col min="13569" max="13569" width="23" style="4" customWidth="1"/>
    <col min="13570" max="13570" width="51.28515625" style="4" customWidth="1"/>
    <col min="13571" max="13571" width="36.28515625" style="4" customWidth="1"/>
    <col min="13572" max="13572" width="13.140625" style="4" customWidth="1"/>
    <col min="13573" max="13573" width="16.42578125" style="4" customWidth="1"/>
    <col min="13574" max="13574" width="8.85546875" style="4"/>
    <col min="13575" max="13575" width="15.42578125" style="4" customWidth="1"/>
    <col min="13576" max="13576" width="12.42578125" style="4" customWidth="1"/>
    <col min="13577" max="13577" width="8.85546875" style="4"/>
    <col min="13578" max="13578" width="12.85546875" style="4" customWidth="1"/>
    <col min="13579" max="13579" width="17.28515625" style="4" customWidth="1"/>
    <col min="13580" max="13580" width="8.85546875" style="4"/>
    <col min="13581" max="13581" width="14.7109375" style="4" customWidth="1"/>
    <col min="13582" max="13582" width="12.7109375" style="4" customWidth="1"/>
    <col min="13583" max="13583" width="13.140625" style="4" customWidth="1"/>
    <col min="13584" max="13584" width="15.140625" style="4" customWidth="1"/>
    <col min="13585" max="13585" width="13.7109375" style="4" customWidth="1"/>
    <col min="13586" max="13586" width="13.140625" style="4" customWidth="1"/>
    <col min="13587" max="13824" width="8.85546875" style="4"/>
    <col min="13825" max="13825" width="23" style="4" customWidth="1"/>
    <col min="13826" max="13826" width="51.28515625" style="4" customWidth="1"/>
    <col min="13827" max="13827" width="36.28515625" style="4" customWidth="1"/>
    <col min="13828" max="13828" width="13.140625" style="4" customWidth="1"/>
    <col min="13829" max="13829" width="16.42578125" style="4" customWidth="1"/>
    <col min="13830" max="13830" width="8.85546875" style="4"/>
    <col min="13831" max="13831" width="15.42578125" style="4" customWidth="1"/>
    <col min="13832" max="13832" width="12.42578125" style="4" customWidth="1"/>
    <col min="13833" max="13833" width="8.85546875" style="4"/>
    <col min="13834" max="13834" width="12.85546875" style="4" customWidth="1"/>
    <col min="13835" max="13835" width="17.28515625" style="4" customWidth="1"/>
    <col min="13836" max="13836" width="8.85546875" style="4"/>
    <col min="13837" max="13837" width="14.7109375" style="4" customWidth="1"/>
    <col min="13838" max="13838" width="12.7109375" style="4" customWidth="1"/>
    <col min="13839" max="13839" width="13.140625" style="4" customWidth="1"/>
    <col min="13840" max="13840" width="15.140625" style="4" customWidth="1"/>
    <col min="13841" max="13841" width="13.7109375" style="4" customWidth="1"/>
    <col min="13842" max="13842" width="13.140625" style="4" customWidth="1"/>
    <col min="13843" max="14080" width="8.85546875" style="4"/>
    <col min="14081" max="14081" width="23" style="4" customWidth="1"/>
    <col min="14082" max="14082" width="51.28515625" style="4" customWidth="1"/>
    <col min="14083" max="14083" width="36.28515625" style="4" customWidth="1"/>
    <col min="14084" max="14084" width="13.140625" style="4" customWidth="1"/>
    <col min="14085" max="14085" width="16.42578125" style="4" customWidth="1"/>
    <col min="14086" max="14086" width="8.85546875" style="4"/>
    <col min="14087" max="14087" width="15.42578125" style="4" customWidth="1"/>
    <col min="14088" max="14088" width="12.42578125" style="4" customWidth="1"/>
    <col min="14089" max="14089" width="8.85546875" style="4"/>
    <col min="14090" max="14090" width="12.85546875" style="4" customWidth="1"/>
    <col min="14091" max="14091" width="17.28515625" style="4" customWidth="1"/>
    <col min="14092" max="14092" width="8.85546875" style="4"/>
    <col min="14093" max="14093" width="14.7109375" style="4" customWidth="1"/>
    <col min="14094" max="14094" width="12.7109375" style="4" customWidth="1"/>
    <col min="14095" max="14095" width="13.140625" style="4" customWidth="1"/>
    <col min="14096" max="14096" width="15.140625" style="4" customWidth="1"/>
    <col min="14097" max="14097" width="13.7109375" style="4" customWidth="1"/>
    <col min="14098" max="14098" width="13.140625" style="4" customWidth="1"/>
    <col min="14099" max="14336" width="8.85546875" style="4"/>
    <col min="14337" max="14337" width="23" style="4" customWidth="1"/>
    <col min="14338" max="14338" width="51.28515625" style="4" customWidth="1"/>
    <col min="14339" max="14339" width="36.28515625" style="4" customWidth="1"/>
    <col min="14340" max="14340" width="13.140625" style="4" customWidth="1"/>
    <col min="14341" max="14341" width="16.42578125" style="4" customWidth="1"/>
    <col min="14342" max="14342" width="8.85546875" style="4"/>
    <col min="14343" max="14343" width="15.42578125" style="4" customWidth="1"/>
    <col min="14344" max="14344" width="12.42578125" style="4" customWidth="1"/>
    <col min="14345" max="14345" width="8.85546875" style="4"/>
    <col min="14346" max="14346" width="12.85546875" style="4" customWidth="1"/>
    <col min="14347" max="14347" width="17.28515625" style="4" customWidth="1"/>
    <col min="14348" max="14348" width="8.85546875" style="4"/>
    <col min="14349" max="14349" width="14.7109375" style="4" customWidth="1"/>
    <col min="14350" max="14350" width="12.7109375" style="4" customWidth="1"/>
    <col min="14351" max="14351" width="13.140625" style="4" customWidth="1"/>
    <col min="14352" max="14352" width="15.140625" style="4" customWidth="1"/>
    <col min="14353" max="14353" width="13.7109375" style="4" customWidth="1"/>
    <col min="14354" max="14354" width="13.140625" style="4" customWidth="1"/>
    <col min="14355" max="14592" width="8.85546875" style="4"/>
    <col min="14593" max="14593" width="23" style="4" customWidth="1"/>
    <col min="14594" max="14594" width="51.28515625" style="4" customWidth="1"/>
    <col min="14595" max="14595" width="36.28515625" style="4" customWidth="1"/>
    <col min="14596" max="14596" width="13.140625" style="4" customWidth="1"/>
    <col min="14597" max="14597" width="16.42578125" style="4" customWidth="1"/>
    <col min="14598" max="14598" width="8.85546875" style="4"/>
    <col min="14599" max="14599" width="15.42578125" style="4" customWidth="1"/>
    <col min="14600" max="14600" width="12.42578125" style="4" customWidth="1"/>
    <col min="14601" max="14601" width="8.85546875" style="4"/>
    <col min="14602" max="14602" width="12.85546875" style="4" customWidth="1"/>
    <col min="14603" max="14603" width="17.28515625" style="4" customWidth="1"/>
    <col min="14604" max="14604" width="8.85546875" style="4"/>
    <col min="14605" max="14605" width="14.7109375" style="4" customWidth="1"/>
    <col min="14606" max="14606" width="12.7109375" style="4" customWidth="1"/>
    <col min="14607" max="14607" width="13.140625" style="4" customWidth="1"/>
    <col min="14608" max="14608" width="15.140625" style="4" customWidth="1"/>
    <col min="14609" max="14609" width="13.7109375" style="4" customWidth="1"/>
    <col min="14610" max="14610" width="13.140625" style="4" customWidth="1"/>
    <col min="14611" max="14848" width="8.85546875" style="4"/>
    <col min="14849" max="14849" width="23" style="4" customWidth="1"/>
    <col min="14850" max="14850" width="51.28515625" style="4" customWidth="1"/>
    <col min="14851" max="14851" width="36.28515625" style="4" customWidth="1"/>
    <col min="14852" max="14852" width="13.140625" style="4" customWidth="1"/>
    <col min="14853" max="14853" width="16.42578125" style="4" customWidth="1"/>
    <col min="14854" max="14854" width="8.85546875" style="4"/>
    <col min="14855" max="14855" width="15.42578125" style="4" customWidth="1"/>
    <col min="14856" max="14856" width="12.42578125" style="4" customWidth="1"/>
    <col min="14857" max="14857" width="8.85546875" style="4"/>
    <col min="14858" max="14858" width="12.85546875" style="4" customWidth="1"/>
    <col min="14859" max="14859" width="17.28515625" style="4" customWidth="1"/>
    <col min="14860" max="14860" width="8.85546875" style="4"/>
    <col min="14861" max="14861" width="14.7109375" style="4" customWidth="1"/>
    <col min="14862" max="14862" width="12.7109375" style="4" customWidth="1"/>
    <col min="14863" max="14863" width="13.140625" style="4" customWidth="1"/>
    <col min="14864" max="14864" width="15.140625" style="4" customWidth="1"/>
    <col min="14865" max="14865" width="13.7109375" style="4" customWidth="1"/>
    <col min="14866" max="14866" width="13.140625" style="4" customWidth="1"/>
    <col min="14867" max="15104" width="8.85546875" style="4"/>
    <col min="15105" max="15105" width="23" style="4" customWidth="1"/>
    <col min="15106" max="15106" width="51.28515625" style="4" customWidth="1"/>
    <col min="15107" max="15107" width="36.28515625" style="4" customWidth="1"/>
    <col min="15108" max="15108" width="13.140625" style="4" customWidth="1"/>
    <col min="15109" max="15109" width="16.42578125" style="4" customWidth="1"/>
    <col min="15110" max="15110" width="8.85546875" style="4"/>
    <col min="15111" max="15111" width="15.42578125" style="4" customWidth="1"/>
    <col min="15112" max="15112" width="12.42578125" style="4" customWidth="1"/>
    <col min="15113" max="15113" width="8.85546875" style="4"/>
    <col min="15114" max="15114" width="12.85546875" style="4" customWidth="1"/>
    <col min="15115" max="15115" width="17.28515625" style="4" customWidth="1"/>
    <col min="15116" max="15116" width="8.85546875" style="4"/>
    <col min="15117" max="15117" width="14.7109375" style="4" customWidth="1"/>
    <col min="15118" max="15118" width="12.7109375" style="4" customWidth="1"/>
    <col min="15119" max="15119" width="13.140625" style="4" customWidth="1"/>
    <col min="15120" max="15120" width="15.140625" style="4" customWidth="1"/>
    <col min="15121" max="15121" width="13.7109375" style="4" customWidth="1"/>
    <col min="15122" max="15122" width="13.140625" style="4" customWidth="1"/>
    <col min="15123" max="15360" width="8.85546875" style="4"/>
    <col min="15361" max="15361" width="23" style="4" customWidth="1"/>
    <col min="15362" max="15362" width="51.28515625" style="4" customWidth="1"/>
    <col min="15363" max="15363" width="36.28515625" style="4" customWidth="1"/>
    <col min="15364" max="15364" width="13.140625" style="4" customWidth="1"/>
    <col min="15365" max="15365" width="16.42578125" style="4" customWidth="1"/>
    <col min="15366" max="15366" width="8.85546875" style="4"/>
    <col min="15367" max="15367" width="15.42578125" style="4" customWidth="1"/>
    <col min="15368" max="15368" width="12.42578125" style="4" customWidth="1"/>
    <col min="15369" max="15369" width="8.85546875" style="4"/>
    <col min="15370" max="15370" width="12.85546875" style="4" customWidth="1"/>
    <col min="15371" max="15371" width="17.28515625" style="4" customWidth="1"/>
    <col min="15372" max="15372" width="8.85546875" style="4"/>
    <col min="15373" max="15373" width="14.7109375" style="4" customWidth="1"/>
    <col min="15374" max="15374" width="12.7109375" style="4" customWidth="1"/>
    <col min="15375" max="15375" width="13.140625" style="4" customWidth="1"/>
    <col min="15376" max="15376" width="15.140625" style="4" customWidth="1"/>
    <col min="15377" max="15377" width="13.7109375" style="4" customWidth="1"/>
    <col min="15378" max="15378" width="13.140625" style="4" customWidth="1"/>
    <col min="15379" max="15616" width="8.85546875" style="4"/>
    <col min="15617" max="15617" width="23" style="4" customWidth="1"/>
    <col min="15618" max="15618" width="51.28515625" style="4" customWidth="1"/>
    <col min="15619" max="15619" width="36.28515625" style="4" customWidth="1"/>
    <col min="15620" max="15620" width="13.140625" style="4" customWidth="1"/>
    <col min="15621" max="15621" width="16.42578125" style="4" customWidth="1"/>
    <col min="15622" max="15622" width="8.85546875" style="4"/>
    <col min="15623" max="15623" width="15.42578125" style="4" customWidth="1"/>
    <col min="15624" max="15624" width="12.42578125" style="4" customWidth="1"/>
    <col min="15625" max="15625" width="8.85546875" style="4"/>
    <col min="15626" max="15626" width="12.85546875" style="4" customWidth="1"/>
    <col min="15627" max="15627" width="17.28515625" style="4" customWidth="1"/>
    <col min="15628" max="15628" width="8.85546875" style="4"/>
    <col min="15629" max="15629" width="14.7109375" style="4" customWidth="1"/>
    <col min="15630" max="15630" width="12.7109375" style="4" customWidth="1"/>
    <col min="15631" max="15631" width="13.140625" style="4" customWidth="1"/>
    <col min="15632" max="15632" width="15.140625" style="4" customWidth="1"/>
    <col min="15633" max="15633" width="13.7109375" style="4" customWidth="1"/>
    <col min="15634" max="15634" width="13.140625" style="4" customWidth="1"/>
    <col min="15635" max="15872" width="8.85546875" style="4"/>
    <col min="15873" max="15873" width="23" style="4" customWidth="1"/>
    <col min="15874" max="15874" width="51.28515625" style="4" customWidth="1"/>
    <col min="15875" max="15875" width="36.28515625" style="4" customWidth="1"/>
    <col min="15876" max="15876" width="13.140625" style="4" customWidth="1"/>
    <col min="15877" max="15877" width="16.42578125" style="4" customWidth="1"/>
    <col min="15878" max="15878" width="8.85546875" style="4"/>
    <col min="15879" max="15879" width="15.42578125" style="4" customWidth="1"/>
    <col min="15880" max="15880" width="12.42578125" style="4" customWidth="1"/>
    <col min="15881" max="15881" width="8.85546875" style="4"/>
    <col min="15882" max="15882" width="12.85546875" style="4" customWidth="1"/>
    <col min="15883" max="15883" width="17.28515625" style="4" customWidth="1"/>
    <col min="15884" max="15884" width="8.85546875" style="4"/>
    <col min="15885" max="15885" width="14.7109375" style="4" customWidth="1"/>
    <col min="15886" max="15886" width="12.7109375" style="4" customWidth="1"/>
    <col min="15887" max="15887" width="13.140625" style="4" customWidth="1"/>
    <col min="15888" max="15888" width="15.140625" style="4" customWidth="1"/>
    <col min="15889" max="15889" width="13.7109375" style="4" customWidth="1"/>
    <col min="15890" max="15890" width="13.140625" style="4" customWidth="1"/>
    <col min="15891" max="16128" width="8.85546875" style="4"/>
    <col min="16129" max="16129" width="23" style="4" customWidth="1"/>
    <col min="16130" max="16130" width="51.28515625" style="4" customWidth="1"/>
    <col min="16131" max="16131" width="36.28515625" style="4" customWidth="1"/>
    <col min="16132" max="16132" width="13.140625" style="4" customWidth="1"/>
    <col min="16133" max="16133" width="16.42578125" style="4" customWidth="1"/>
    <col min="16134" max="16134" width="8.85546875" style="4"/>
    <col min="16135" max="16135" width="15.42578125" style="4" customWidth="1"/>
    <col min="16136" max="16136" width="12.42578125" style="4" customWidth="1"/>
    <col min="16137" max="16137" width="8.85546875" style="4"/>
    <col min="16138" max="16138" width="12.85546875" style="4" customWidth="1"/>
    <col min="16139" max="16139" width="17.28515625" style="4" customWidth="1"/>
    <col min="16140" max="16140" width="8.85546875" style="4"/>
    <col min="16141" max="16141" width="14.7109375" style="4" customWidth="1"/>
    <col min="16142" max="16142" width="12.7109375" style="4" customWidth="1"/>
    <col min="16143" max="16143" width="13.140625" style="4" customWidth="1"/>
    <col min="16144" max="16144" width="15.140625" style="4" customWidth="1"/>
    <col min="16145" max="16145" width="13.7109375" style="4" customWidth="1"/>
    <col min="16146" max="16146" width="13.140625" style="4" customWidth="1"/>
    <col min="16147" max="16382" width="8.85546875" style="4"/>
    <col min="16383" max="16384" width="8.85546875" style="4" customWidth="1"/>
  </cols>
  <sheetData>
    <row r="1" spans="1:29" ht="18.75" x14ac:dyDescent="0.3">
      <c r="A1" s="3"/>
      <c r="B1" s="72" t="s">
        <v>45</v>
      </c>
      <c r="C1" s="72"/>
      <c r="D1" s="72"/>
      <c r="E1" s="72"/>
      <c r="F1" s="72"/>
      <c r="G1" s="72"/>
      <c r="H1" s="72"/>
      <c r="I1" s="8"/>
      <c r="J1" s="3"/>
      <c r="N1" s="12"/>
      <c r="O1" s="8"/>
      <c r="P1" s="8"/>
    </row>
    <row r="2" spans="1:29" ht="18.75" customHeight="1" x14ac:dyDescent="0.3">
      <c r="A2" s="3"/>
      <c r="B2" s="72" t="s">
        <v>8</v>
      </c>
      <c r="C2" s="72"/>
      <c r="D2" s="72"/>
      <c r="E2" s="72"/>
      <c r="F2" s="72"/>
      <c r="G2" s="72"/>
      <c r="H2" s="72"/>
      <c r="I2" s="8"/>
      <c r="J2" s="5"/>
      <c r="N2" s="8"/>
      <c r="O2" s="8"/>
      <c r="P2" s="8"/>
    </row>
    <row r="3" spans="1:29" ht="18.75" x14ac:dyDescent="0.25">
      <c r="A3" s="18"/>
      <c r="B3" s="6" t="s">
        <v>0</v>
      </c>
      <c r="C3" s="6"/>
      <c r="D3" s="7"/>
      <c r="E3" s="8"/>
      <c r="F3" s="5"/>
      <c r="G3" s="5"/>
      <c r="H3" s="13"/>
      <c r="I3" s="13"/>
      <c r="J3" s="5"/>
      <c r="N3" s="14"/>
      <c r="O3" s="15"/>
      <c r="P3" s="8"/>
    </row>
    <row r="4" spans="1:29" ht="40.5" customHeight="1" x14ac:dyDescent="0.25">
      <c r="A4" s="18"/>
      <c r="B4" s="76" t="s">
        <v>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8"/>
    </row>
    <row r="5" spans="1:29" ht="18" customHeight="1" x14ac:dyDescent="0.25">
      <c r="A5" s="18"/>
      <c r="B5" s="76" t="s">
        <v>2</v>
      </c>
      <c r="C5" s="76"/>
      <c r="D5" s="76"/>
      <c r="E5" s="76"/>
      <c r="F5" s="76"/>
      <c r="G5" s="76"/>
      <c r="H5" s="76"/>
      <c r="I5" s="13"/>
      <c r="J5" s="5"/>
      <c r="N5" s="14"/>
      <c r="O5" s="15"/>
      <c r="P5" s="8"/>
    </row>
    <row r="6" spans="1:29" ht="24.75" customHeight="1" thickBot="1" x14ac:dyDescent="0.3">
      <c r="A6" s="3"/>
      <c r="B6" s="71" t="s">
        <v>3</v>
      </c>
      <c r="C6" s="71"/>
      <c r="E6" s="1"/>
      <c r="H6" s="71" t="s">
        <v>55</v>
      </c>
      <c r="I6" s="71"/>
      <c r="O6" s="77" t="s">
        <v>4</v>
      </c>
      <c r="P6" s="77"/>
      <c r="Q6" s="77"/>
      <c r="R6" s="73" t="s">
        <v>5</v>
      </c>
      <c r="S6" s="74"/>
      <c r="T6" s="75"/>
      <c r="U6" s="32"/>
    </row>
    <row r="7" spans="1:29" ht="162.75" customHeight="1" x14ac:dyDescent="0.25">
      <c r="A7" s="24" t="s">
        <v>6</v>
      </c>
      <c r="B7" s="25" t="s">
        <v>7</v>
      </c>
      <c r="C7" s="25" t="s">
        <v>8</v>
      </c>
      <c r="D7" s="26" t="s">
        <v>59</v>
      </c>
      <c r="E7" s="26" t="s">
        <v>60</v>
      </c>
      <c r="F7" s="27" t="s">
        <v>58</v>
      </c>
      <c r="G7" s="35" t="s">
        <v>9</v>
      </c>
      <c r="H7" s="58" t="s">
        <v>61</v>
      </c>
      <c r="I7" s="59" t="s">
        <v>62</v>
      </c>
      <c r="J7" s="3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0" t="s">
        <v>63</v>
      </c>
      <c r="P7" s="20" t="s">
        <v>64</v>
      </c>
      <c r="Q7" s="20" t="s">
        <v>15</v>
      </c>
      <c r="R7" s="50" t="s">
        <v>16</v>
      </c>
      <c r="S7" s="50" t="s">
        <v>17</v>
      </c>
      <c r="T7" s="50" t="s">
        <v>47</v>
      </c>
      <c r="U7" s="29" t="s">
        <v>23</v>
      </c>
      <c r="V7" s="29" t="s">
        <v>56</v>
      </c>
      <c r="W7" s="53" t="s">
        <v>18</v>
      </c>
      <c r="X7" s="54" t="s">
        <v>19</v>
      </c>
      <c r="Y7" s="55" t="s">
        <v>20</v>
      </c>
      <c r="Z7" s="55" t="s">
        <v>21</v>
      </c>
      <c r="AA7" s="55" t="s">
        <v>22</v>
      </c>
      <c r="AB7" s="50" t="s">
        <v>24</v>
      </c>
      <c r="AC7" s="50" t="s">
        <v>25</v>
      </c>
    </row>
    <row r="8" spans="1:29" s="9" customFormat="1" ht="72" customHeight="1" x14ac:dyDescent="0.25">
      <c r="A8" s="19">
        <v>1</v>
      </c>
      <c r="B8" s="80" t="s">
        <v>40</v>
      </c>
      <c r="C8" s="10" t="s">
        <v>52</v>
      </c>
      <c r="D8" s="66"/>
      <c r="E8" s="67"/>
      <c r="F8" s="30">
        <v>25</v>
      </c>
      <c r="G8" s="36" t="s">
        <v>38</v>
      </c>
      <c r="H8" s="60">
        <v>0</v>
      </c>
      <c r="I8" s="61">
        <v>0</v>
      </c>
      <c r="J8" s="39">
        <f t="shared" ref="J8:J13" si="0">+I8*H8</f>
        <v>0</v>
      </c>
      <c r="K8" s="17">
        <f t="shared" ref="K8:K13" si="1">SUM(H8+J8)</f>
        <v>0</v>
      </c>
      <c r="L8" s="41">
        <f t="shared" ref="L8:L13" si="2">SUM(F8*H8)</f>
        <v>0</v>
      </c>
      <c r="M8" s="17">
        <f t="shared" ref="M8:M13" si="3">+L8*I8</f>
        <v>0</v>
      </c>
      <c r="N8" s="17">
        <f t="shared" ref="N8:N13" si="4">SUM(L8:M8)</f>
        <v>0</v>
      </c>
      <c r="O8" s="62"/>
      <c r="P8" s="63"/>
      <c r="Q8" s="64">
        <f>SUM(H8*P8)</f>
        <v>0</v>
      </c>
      <c r="R8" s="51" t="s">
        <v>27</v>
      </c>
      <c r="S8" s="51" t="s">
        <v>28</v>
      </c>
      <c r="T8" s="51" t="s">
        <v>35</v>
      </c>
      <c r="U8" s="49" t="s">
        <v>57</v>
      </c>
      <c r="V8" s="49" t="s">
        <v>46</v>
      </c>
      <c r="W8" s="51" t="s">
        <v>29</v>
      </c>
      <c r="X8" s="51" t="s">
        <v>30</v>
      </c>
      <c r="Y8" s="56" t="s">
        <v>34</v>
      </c>
      <c r="Z8" s="51" t="s">
        <v>31</v>
      </c>
      <c r="AA8" s="51" t="s">
        <v>32</v>
      </c>
      <c r="AB8" s="51" t="s">
        <v>36</v>
      </c>
      <c r="AC8" s="51" t="s">
        <v>33</v>
      </c>
    </row>
    <row r="9" spans="1:29" s="9" customFormat="1" ht="90" customHeight="1" x14ac:dyDescent="0.25">
      <c r="A9" s="19">
        <v>2</v>
      </c>
      <c r="B9" s="80" t="s">
        <v>39</v>
      </c>
      <c r="C9" s="10" t="s">
        <v>53</v>
      </c>
      <c r="D9" s="68"/>
      <c r="E9" s="69"/>
      <c r="F9" s="30">
        <v>5000</v>
      </c>
      <c r="G9" s="36" t="s">
        <v>37</v>
      </c>
      <c r="H9" s="60">
        <v>0</v>
      </c>
      <c r="I9" s="61">
        <v>0</v>
      </c>
      <c r="J9" s="39">
        <f t="shared" si="0"/>
        <v>0</v>
      </c>
      <c r="K9" s="17">
        <f t="shared" si="1"/>
        <v>0</v>
      </c>
      <c r="L9" s="41">
        <f t="shared" si="2"/>
        <v>0</v>
      </c>
      <c r="M9" s="17">
        <f t="shared" si="3"/>
        <v>0</v>
      </c>
      <c r="N9" s="17">
        <f t="shared" si="4"/>
        <v>0</v>
      </c>
      <c r="O9" s="78"/>
      <c r="P9" s="79"/>
      <c r="Q9" s="64">
        <f t="shared" ref="Q9:Q13" si="5">SUM(H9*P9)</f>
        <v>0</v>
      </c>
      <c r="R9" s="51" t="s">
        <v>27</v>
      </c>
      <c r="S9" s="51" t="s">
        <v>28</v>
      </c>
      <c r="T9" s="51" t="s">
        <v>35</v>
      </c>
      <c r="U9" s="49" t="s">
        <v>57</v>
      </c>
      <c r="V9" s="49" t="s">
        <v>46</v>
      </c>
      <c r="W9" s="51" t="s">
        <v>29</v>
      </c>
      <c r="X9" s="51" t="s">
        <v>30</v>
      </c>
      <c r="Y9" s="56" t="s">
        <v>34</v>
      </c>
      <c r="Z9" s="51" t="s">
        <v>31</v>
      </c>
      <c r="AA9" s="51" t="s">
        <v>32</v>
      </c>
      <c r="AB9" s="51" t="s">
        <v>36</v>
      </c>
      <c r="AC9" s="51" t="s">
        <v>33</v>
      </c>
    </row>
    <row r="10" spans="1:29" s="9" customFormat="1" ht="81.75" customHeight="1" x14ac:dyDescent="0.25">
      <c r="A10" s="19">
        <v>3</v>
      </c>
      <c r="B10" s="80" t="s">
        <v>41</v>
      </c>
      <c r="C10" s="10" t="s">
        <v>48</v>
      </c>
      <c r="D10" s="68"/>
      <c r="E10" s="69"/>
      <c r="F10" s="30">
        <v>1000</v>
      </c>
      <c r="G10" s="36" t="s">
        <v>37</v>
      </c>
      <c r="H10" s="60">
        <v>0</v>
      </c>
      <c r="I10" s="61">
        <v>0</v>
      </c>
      <c r="J10" s="39">
        <f t="shared" si="0"/>
        <v>0</v>
      </c>
      <c r="K10" s="17">
        <f t="shared" si="1"/>
        <v>0</v>
      </c>
      <c r="L10" s="41">
        <f t="shared" si="2"/>
        <v>0</v>
      </c>
      <c r="M10" s="17">
        <f t="shared" si="3"/>
        <v>0</v>
      </c>
      <c r="N10" s="17">
        <f t="shared" si="4"/>
        <v>0</v>
      </c>
      <c r="O10" s="78"/>
      <c r="P10" s="79"/>
      <c r="Q10" s="64">
        <f t="shared" si="5"/>
        <v>0</v>
      </c>
      <c r="R10" s="51" t="s">
        <v>27</v>
      </c>
      <c r="S10" s="51" t="s">
        <v>28</v>
      </c>
      <c r="T10" s="51" t="s">
        <v>35</v>
      </c>
      <c r="U10" s="49" t="s">
        <v>57</v>
      </c>
      <c r="V10" s="49" t="s">
        <v>46</v>
      </c>
      <c r="W10" s="51" t="s">
        <v>29</v>
      </c>
      <c r="X10" s="51" t="s">
        <v>30</v>
      </c>
      <c r="Y10" s="56" t="s">
        <v>34</v>
      </c>
      <c r="Z10" s="51" t="s">
        <v>31</v>
      </c>
      <c r="AA10" s="51" t="s">
        <v>32</v>
      </c>
      <c r="AB10" s="51" t="s">
        <v>36</v>
      </c>
      <c r="AC10" s="51" t="s">
        <v>33</v>
      </c>
    </row>
    <row r="11" spans="1:29" s="9" customFormat="1" ht="81" customHeight="1" x14ac:dyDescent="0.25">
      <c r="A11" s="19">
        <v>4</v>
      </c>
      <c r="B11" s="80" t="s">
        <v>42</v>
      </c>
      <c r="C11" s="10" t="s">
        <v>49</v>
      </c>
      <c r="D11" s="68"/>
      <c r="E11" s="69"/>
      <c r="F11" s="30">
        <v>1000</v>
      </c>
      <c r="G11" s="36" t="s">
        <v>37</v>
      </c>
      <c r="H11" s="60">
        <v>0</v>
      </c>
      <c r="I11" s="61">
        <v>0</v>
      </c>
      <c r="J11" s="39">
        <f t="shared" si="0"/>
        <v>0</v>
      </c>
      <c r="K11" s="17">
        <f t="shared" si="1"/>
        <v>0</v>
      </c>
      <c r="L11" s="41">
        <f t="shared" si="2"/>
        <v>0</v>
      </c>
      <c r="M11" s="17">
        <f t="shared" si="3"/>
        <v>0</v>
      </c>
      <c r="N11" s="17">
        <f t="shared" si="4"/>
        <v>0</v>
      </c>
      <c r="O11" s="78"/>
      <c r="P11" s="79"/>
      <c r="Q11" s="64">
        <f t="shared" si="5"/>
        <v>0</v>
      </c>
      <c r="R11" s="51" t="s">
        <v>27</v>
      </c>
      <c r="S11" s="51" t="s">
        <v>28</v>
      </c>
      <c r="T11" s="51" t="s">
        <v>35</v>
      </c>
      <c r="U11" s="49" t="s">
        <v>57</v>
      </c>
      <c r="V11" s="49" t="s">
        <v>46</v>
      </c>
      <c r="W11" s="51" t="s">
        <v>29</v>
      </c>
      <c r="X11" s="51" t="s">
        <v>30</v>
      </c>
      <c r="Y11" s="56" t="s">
        <v>34</v>
      </c>
      <c r="Z11" s="51" t="s">
        <v>31</v>
      </c>
      <c r="AA11" s="51" t="s">
        <v>32</v>
      </c>
      <c r="AB11" s="51" t="s">
        <v>36</v>
      </c>
      <c r="AC11" s="51" t="s">
        <v>33</v>
      </c>
    </row>
    <row r="12" spans="1:29" s="9" customFormat="1" ht="76.5" customHeight="1" x14ac:dyDescent="0.25">
      <c r="A12" s="19">
        <v>5</v>
      </c>
      <c r="B12" s="80" t="s">
        <v>43</v>
      </c>
      <c r="C12" s="10" t="s">
        <v>50</v>
      </c>
      <c r="D12" s="68"/>
      <c r="E12" s="69"/>
      <c r="F12" s="30">
        <v>5000</v>
      </c>
      <c r="G12" s="36" t="s">
        <v>37</v>
      </c>
      <c r="H12" s="60">
        <v>0</v>
      </c>
      <c r="I12" s="61">
        <v>0</v>
      </c>
      <c r="J12" s="39">
        <f t="shared" si="0"/>
        <v>0</v>
      </c>
      <c r="K12" s="17">
        <f t="shared" si="1"/>
        <v>0</v>
      </c>
      <c r="L12" s="41">
        <f t="shared" si="2"/>
        <v>0</v>
      </c>
      <c r="M12" s="17">
        <f t="shared" si="3"/>
        <v>0</v>
      </c>
      <c r="N12" s="17">
        <f t="shared" si="4"/>
        <v>0</v>
      </c>
      <c r="O12" s="78"/>
      <c r="P12" s="79"/>
      <c r="Q12" s="64">
        <f t="shared" si="5"/>
        <v>0</v>
      </c>
      <c r="R12" s="51" t="s">
        <v>27</v>
      </c>
      <c r="S12" s="51" t="s">
        <v>28</v>
      </c>
      <c r="T12" s="51" t="s">
        <v>35</v>
      </c>
      <c r="U12" s="49" t="s">
        <v>57</v>
      </c>
      <c r="V12" s="49" t="s">
        <v>46</v>
      </c>
      <c r="W12" s="51" t="s">
        <v>29</v>
      </c>
      <c r="X12" s="51" t="s">
        <v>30</v>
      </c>
      <c r="Y12" s="56" t="s">
        <v>34</v>
      </c>
      <c r="Z12" s="51" t="s">
        <v>31</v>
      </c>
      <c r="AA12" s="51" t="s">
        <v>32</v>
      </c>
      <c r="AB12" s="51" t="s">
        <v>36</v>
      </c>
      <c r="AC12" s="51" t="s">
        <v>33</v>
      </c>
    </row>
    <row r="13" spans="1:29" s="9" customFormat="1" ht="84.75" customHeight="1" thickBot="1" x14ac:dyDescent="0.3">
      <c r="A13" s="21">
        <v>6</v>
      </c>
      <c r="B13" s="81" t="s">
        <v>44</v>
      </c>
      <c r="C13" s="22" t="s">
        <v>51</v>
      </c>
      <c r="D13" s="68"/>
      <c r="E13" s="69"/>
      <c r="F13" s="31">
        <v>5000</v>
      </c>
      <c r="G13" s="37" t="s">
        <v>37</v>
      </c>
      <c r="H13" s="60">
        <v>0</v>
      </c>
      <c r="I13" s="61">
        <v>0</v>
      </c>
      <c r="J13" s="40">
        <f t="shared" si="0"/>
        <v>0</v>
      </c>
      <c r="K13" s="23">
        <f t="shared" si="1"/>
        <v>0</v>
      </c>
      <c r="L13" s="42">
        <f t="shared" si="2"/>
        <v>0</v>
      </c>
      <c r="M13" s="23">
        <f t="shared" si="3"/>
        <v>0</v>
      </c>
      <c r="N13" s="23">
        <f t="shared" si="4"/>
        <v>0</v>
      </c>
      <c r="O13" s="78"/>
      <c r="P13" s="79"/>
      <c r="Q13" s="65">
        <f t="shared" si="5"/>
        <v>0</v>
      </c>
      <c r="R13" s="52" t="s">
        <v>27</v>
      </c>
      <c r="S13" s="52" t="s">
        <v>28</v>
      </c>
      <c r="T13" s="52" t="s">
        <v>35</v>
      </c>
      <c r="U13" s="49" t="s">
        <v>57</v>
      </c>
      <c r="V13" s="49" t="s">
        <v>46</v>
      </c>
      <c r="W13" s="52" t="s">
        <v>29</v>
      </c>
      <c r="X13" s="52" t="s">
        <v>30</v>
      </c>
      <c r="Y13" s="57" t="s">
        <v>34</v>
      </c>
      <c r="Z13" s="52" t="s">
        <v>31</v>
      </c>
      <c r="AA13" s="52" t="s">
        <v>32</v>
      </c>
      <c r="AB13" s="52" t="s">
        <v>36</v>
      </c>
      <c r="AC13" s="52" t="s">
        <v>33</v>
      </c>
    </row>
    <row r="14" spans="1:29" ht="30" customHeight="1" thickBot="1" x14ac:dyDescent="0.3">
      <c r="A14" s="33" t="s">
        <v>54</v>
      </c>
      <c r="B14" s="43"/>
      <c r="C14" s="43"/>
      <c r="D14" s="43"/>
      <c r="E14" s="43"/>
      <c r="F14" s="43"/>
      <c r="G14" s="43"/>
      <c r="H14" s="43"/>
      <c r="I14" s="44"/>
      <c r="J14" s="45"/>
      <c r="K14" s="45"/>
      <c r="L14" s="46">
        <f>SUBTOTAL(109,Tabulka1[Celková cena bez DPH v Kč (pro účely hodnocení)  ])</f>
        <v>0</v>
      </c>
      <c r="M14" s="46">
        <f>SUBTOTAL(109,Tabulka1[Celková cena DPH v Kč])</f>
        <v>0</v>
      </c>
      <c r="N14" s="46">
        <f>SUBTOTAL(109,Tabulka1[[Celková cena s DPH v Kč ]])</f>
        <v>0</v>
      </c>
      <c r="O14" s="45"/>
      <c r="P14" s="45"/>
      <c r="Q14" s="45"/>
      <c r="R14" s="47"/>
      <c r="S14" s="47"/>
      <c r="T14" s="47"/>
      <c r="U14" s="47"/>
      <c r="V14" s="47"/>
      <c r="W14" s="47"/>
      <c r="X14" s="47"/>
      <c r="Y14" s="48"/>
      <c r="Z14" s="47"/>
      <c r="AA14" s="47"/>
      <c r="AB14" s="47"/>
      <c r="AC14" s="47"/>
    </row>
    <row r="15" spans="1:29" ht="21" customHeight="1" x14ac:dyDescent="0.25">
      <c r="A15" s="70" t="s">
        <v>26</v>
      </c>
      <c r="B15" s="70"/>
      <c r="C15" s="70"/>
      <c r="D15" s="70"/>
      <c r="E15" s="34"/>
      <c r="F15" s="34"/>
      <c r="L15" s="16"/>
    </row>
  </sheetData>
  <sheetProtection algorithmName="SHA-512" hashValue="Fp3iJDAdN/uEoHULCUG7M6M69JqGj6ibVQagGxH1Zqa6t/KEXkboYU3HxGIL0kvq5zuz40NfhQIMEiaOTYR/7Q==" saltValue="i/rB+NcvUlDRuQzvOsITUQ==" spinCount="100000" sheet="1" formatCells="0" formatColumns="0" formatRows="0"/>
  <protectedRanges>
    <protectedRange sqref="O8:P13" name="Oblast3"/>
    <protectedRange sqref="H8:I13" name="Oblast2"/>
    <protectedRange sqref="D8:E13" name="Oblast1"/>
  </protectedRanges>
  <mergeCells count="9">
    <mergeCell ref="A15:D15"/>
    <mergeCell ref="H6:I6"/>
    <mergeCell ref="B1:H1"/>
    <mergeCell ref="R6:T6"/>
    <mergeCell ref="B4:O4"/>
    <mergeCell ref="O6:Q6"/>
    <mergeCell ref="B6:C6"/>
    <mergeCell ref="B2:H2"/>
    <mergeCell ref="B5:H5"/>
  </mergeCells>
  <phoneticPr fontId="21" type="noConversion"/>
  <pageMargins left="0.7" right="0.7" top="0.78740157499999996" bottom="0.78740157499999996" header="0.3" footer="0.3"/>
  <pageSetup paperSize="9" scale="2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47 CHEMIK</vt:lpstr>
      <vt:lpstr>'Výzva č. 47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2024-08-27T05:41:44Z</cp:lastPrinted>
  <dcterms:created xsi:type="dcterms:W3CDTF">2022-10-31T14:01:21Z</dcterms:created>
  <dcterms:modified xsi:type="dcterms:W3CDTF">2024-08-28T11:12:20Z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