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showInkAnnotation="0"/>
  <mc:AlternateContent xmlns:mc="http://schemas.openxmlformats.org/markup-compatibility/2006">
    <mc:Choice Requires="x15">
      <x15ac:absPath xmlns:x15ac="http://schemas.microsoft.com/office/spreadsheetml/2010/11/ac" url="C:\Users\moravcovad.LF2\Desktop\Ctirad\IT-PC+NB\"/>
    </mc:Choice>
  </mc:AlternateContent>
  <xr:revisionPtr revIDLastSave="0" documentId="13_ncr:1_{2037B2F6-B6D2-41DD-8101-07125E42DB88}" xr6:coauthVersionLast="36" xr6:coauthVersionMax="47" xr10:uidLastSave="{00000000-0000-0000-0000-000000000000}"/>
  <bookViews>
    <workbookView xWindow="0" yWindow="0" windowWidth="19200" windowHeight="8952" activeTab="2" xr2:uid="{00000000-000D-0000-FFFF-FFFF00000000}"/>
  </bookViews>
  <sheets>
    <sheet name="Stolní PC" sheetId="15" r:id="rId1"/>
    <sheet name="Notebook" sheetId="9" r:id="rId2"/>
    <sheet name="Položkový_rozpočet" sheetId="2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3" l="1"/>
  <c r="E4" i="23"/>
  <c r="G4" i="23" l="1"/>
  <c r="H4" i="23" s="1"/>
  <c r="G5" i="23" l="1"/>
  <c r="H5" i="23" s="1"/>
</calcChain>
</file>

<file path=xl/sharedStrings.xml><?xml version="1.0" encoding="utf-8"?>
<sst xmlns="http://schemas.openxmlformats.org/spreadsheetml/2006/main" count="112" uniqueCount="92">
  <si>
    <t>Příloha č. 2 - Technická specifikace předmětu plnění</t>
  </si>
  <si>
    <t>Základní konfigurace</t>
  </si>
  <si>
    <t>Specifikace – minimální požadavek zadavatele</t>
  </si>
  <si>
    <t>Konkrétní specifikace nabízeného zboží/služby</t>
  </si>
  <si>
    <t>Splněno (ANO/NE)</t>
  </si>
  <si>
    <t>Konstrukční provedení:</t>
  </si>
  <si>
    <t xml:space="preserve">Micro Tower </t>
  </si>
  <si>
    <t>Skříň musí umožnit bezpečný provoz počítače v horizontální i vertikální poloze</t>
  </si>
  <si>
    <t>Jednoduchá modulární konstrukce s možností rychlého otevření skříně a rychlé výměny základních komponent bez použití nástrojů</t>
  </si>
  <si>
    <t>Provedení skříně</t>
  </si>
  <si>
    <t>Micro Tower, senzor detekující otevření skříně a beznástrojový přístup</t>
  </si>
  <si>
    <t>Procesor</t>
  </si>
  <si>
    <t>CPU o výkonu min. 31 900 bodů v programu Passmark CPU Mark V10 (dle http://cpubenchmark.net/) resp. výkon minimálně na úrovni CPU Intel Core i5-13500</t>
  </si>
  <si>
    <t>Pevný disk</t>
  </si>
  <si>
    <t>Min. 1x 512GB SSD NVMe PCIe</t>
  </si>
  <si>
    <t>Operační paměť</t>
  </si>
  <si>
    <t>Min. 16 GB, DDR5 4800 MHz, min. 4x DIMM, podpora Dual Channel</t>
  </si>
  <si>
    <t>Grafická karta</t>
  </si>
  <si>
    <t>Integrovaná, výstup min. na 2 monitory</t>
  </si>
  <si>
    <t>Síťová karta</t>
  </si>
  <si>
    <t>Integrovaná s min. rychlostí 1000 Mbit/s, RJ45, Wake on LAN</t>
  </si>
  <si>
    <t>Zvuková karta</t>
  </si>
  <si>
    <t>Integrovaná</t>
  </si>
  <si>
    <t>Vstupní a výstupní porty</t>
  </si>
  <si>
    <t>celkem 12x USB - rozděleny na přední a zadní straně
- 5x USB na předním panelu z toho min. 2x USB 3.2 a 2x USB-C
- 6x USB na zadní straně skříně z toho min. 3x USB 3.2, (min. 4x USB-A 10Gbit rychlost)</t>
  </si>
  <si>
    <t>grafický výstup min. 3x DisplayPort nebo min. 1x DisplayPort + 1x HDMI
výstupy nesmí být řešeny redukcí</t>
  </si>
  <si>
    <t>audio port pro sluchátka na předním panelu, audio line in + line out na zadním panelu</t>
  </si>
  <si>
    <t>Zdroj</t>
  </si>
  <si>
    <t>aktivní PFC zdroj min. 260 W s účinností 90%</t>
  </si>
  <si>
    <t>Klávesnice USB</t>
  </si>
  <si>
    <t>CZ, musí být od stejného výrobce jako PC</t>
  </si>
  <si>
    <t>Myš USB</t>
  </si>
  <si>
    <t>optická nebo laserová, musí být od stejného výrobce jako PC</t>
  </si>
  <si>
    <t>Operační systém:</t>
  </si>
  <si>
    <t>minimálně Licence Windows 11 pro CZ OEM (64-bit)</t>
  </si>
  <si>
    <t>Pro každé jednotlivé zařízení jedna unikátní plná podkladová licence s unikátním aktivačním klíčem pro jednotlivé licence. (Neakceptuje se dodání tzv. MAK- multikativačních klíčů, které se vztahují k upgrade licencím a ne k potřebné podkladové licenci)</t>
  </si>
  <si>
    <t>Zadavatel si vyhrazuje právo ověřit si konfiguraci HW a SW daného produktu u výrobce nebo autorizovaného distributora společnosti Microsoft.</t>
  </si>
  <si>
    <t>Systém musí být předinstalovaný na pevném disku.</t>
  </si>
  <si>
    <t>Maximální rozměry skříně</t>
  </si>
  <si>
    <t>340 x 310 x 160 [mm]</t>
  </si>
  <si>
    <t>Počet interních/externích pozic</t>
  </si>
  <si>
    <t>interní pozice min. 2x 3,5"</t>
  </si>
  <si>
    <t>PCIe sloty a SATA</t>
  </si>
  <si>
    <t>Záruka</t>
  </si>
  <si>
    <t>Min. 36 měsíců na celou sestavu. Oprava PC v místě instalace zařízení u zákazníka. Oprava do druhého pracovního dne od nahlášení. Servis prováděný výrobcem s možností ověření záruky na stránkách výrobce dle SN. Podpora prostřednictvím internetu musí umožňovat stahování ovladačů a manuálů z internetu.</t>
  </si>
  <si>
    <t>Certifikace</t>
  </si>
  <si>
    <t>Soulad s direktivou RoHS, EnergyStar 8.0, TCO Certified 9.0.</t>
  </si>
  <si>
    <t>Ostatní:</t>
  </si>
  <si>
    <t>max. hlučnost IDLE 20dB dle ISO 7779 (doložení certifikátem vydaným autoritou), Celé zařízení musí být od jednoho výrobce bez rozšiřujících produktů 3 stran (karty, porty atd.)</t>
  </si>
  <si>
    <t>Požadované příslušenství</t>
  </si>
  <si>
    <t>Napájecí kabel</t>
  </si>
  <si>
    <t>Kategorie 2 - Notebook</t>
  </si>
  <si>
    <t>CPU o výkonu min. 17 800 bodů v programu Passmark CPU Mark V10 (dle http://cpubenchmark.net/) resp. výkon minimálně na úrovni CPU Intel Core Ultra 5 125U</t>
  </si>
  <si>
    <t>SSD PCIe NVMe min. 512 GB</t>
  </si>
  <si>
    <t>Min. 16 GB DDR5 5600 MHz, min. 2x DIMM slot</t>
  </si>
  <si>
    <t>Displej</t>
  </si>
  <si>
    <t>16" s min. rozlišením 1920x1200, LED podsvícení, matný, nedotykový</t>
  </si>
  <si>
    <t>Integrovaná 1x RJ-45, 10/100/1000 Mbit/s, podpora WOL</t>
  </si>
  <si>
    <t>Vstupní a výstupní porty/periferie</t>
  </si>
  <si>
    <t>min. 2x USB-C Thunderbolt 4 konektor s funkcí Power Delivery a DP out 
min. 2x USB 3.2 typ A</t>
  </si>
  <si>
    <t>minimálně 1x HDMI</t>
  </si>
  <si>
    <t>1x kombinovaný konektor audio (mikrofon/sluchátka) nebo 1x vstup pro mikrofon + 1x stereo výstup pro sluchátka</t>
  </si>
  <si>
    <t>min. bluetooth 5.3</t>
  </si>
  <si>
    <t>webkamera s vestavěnou zákrytkou a mikrofonem</t>
  </si>
  <si>
    <t>integrovaný TouchPad</t>
  </si>
  <si>
    <t>integrovaná klávesnice s numerickým blokem - znaková sada CZ, podsvícená</t>
  </si>
  <si>
    <t>Hmotnost</t>
  </si>
  <si>
    <t>max. 1,8 kg</t>
  </si>
  <si>
    <t>Wifi</t>
  </si>
  <si>
    <t>Wi-Fi 6E</t>
  </si>
  <si>
    <t>Zabezpečení</t>
  </si>
  <si>
    <t xml:space="preserve">technologie TPM 2.0, Čtečka otisků prstů, </t>
  </si>
  <si>
    <t>Soulad s direktivou RoHS, EnergyStar 8.0, TCO 9.0, Epeat Gold</t>
  </si>
  <si>
    <t>Materiál</t>
  </si>
  <si>
    <t>Celokovové šasi</t>
  </si>
  <si>
    <t>Ostatní</t>
  </si>
  <si>
    <t xml:space="preserve">HW čip zajištující integritu firmwerove výbavy NTB (BIOS, konfigurace biosu) - oprava musí být automatizovana. Síťový adaptér s napájecím kabelem.  </t>
  </si>
  <si>
    <t>Min. 36 měsíců NBD</t>
  </si>
  <si>
    <t>Servis</t>
  </si>
  <si>
    <t>V místě instalace zařízení u zákazníka, oprava do druhého pracovního dne od nahlášení poruchy. Servis prováděný výrobcem. Podpora prostřednictvím Internetu musí umožňovat stahování ovladačů a manuálů z internetu adresně pro konkrétní zadané sériové číslo zařízení včetně ověření záruky.</t>
  </si>
  <si>
    <t xml:space="preserve">   Položkový rozpočet</t>
  </si>
  <si>
    <t>Položka</t>
  </si>
  <si>
    <t>Cena za 1 ks bez DPH</t>
  </si>
  <si>
    <t>Požadovaný počet ks</t>
  </si>
  <si>
    <t>Cena celkem bez DPH</t>
  </si>
  <si>
    <t>DPH v %</t>
  </si>
  <si>
    <t>DPH v Kč</t>
  </si>
  <si>
    <t>Cena celkem s DPH</t>
  </si>
  <si>
    <t>Stolní PC</t>
  </si>
  <si>
    <t>Notebook</t>
  </si>
  <si>
    <r>
      <t>Kategorie 1 - Stolní PC</t>
    </r>
    <r>
      <rPr>
        <b/>
        <sz val="11"/>
        <rFont val="Calibri"/>
        <family val="2"/>
        <charset val="238"/>
        <scheme val="minor"/>
      </rPr>
      <t xml:space="preserve"> (Micro Tower</t>
    </r>
    <r>
      <rPr>
        <b/>
        <sz val="11"/>
        <color theme="1"/>
        <rFont val="Calibri"/>
        <family val="2"/>
        <charset val="238"/>
        <scheme val="minor"/>
      </rPr>
      <t>) pro běžné použití</t>
    </r>
  </si>
  <si>
    <r>
      <rPr>
        <b/>
        <sz val="11"/>
        <rFont val="Calibri"/>
        <family val="2"/>
        <charset val="238"/>
        <scheme val="minor"/>
      </rPr>
      <t>min. 1x</t>
    </r>
    <r>
      <rPr>
        <sz val="11"/>
        <rFont val="Calibri"/>
        <family val="2"/>
        <charset val="238"/>
        <scheme val="minor"/>
      </rPr>
      <t xml:space="preserve"> volný </t>
    </r>
    <r>
      <rPr>
        <b/>
        <sz val="11"/>
        <rFont val="Calibri"/>
        <family val="2"/>
        <charset val="238"/>
        <scheme val="minor"/>
      </rPr>
      <t>min. PCIe 4.0</t>
    </r>
    <r>
      <rPr>
        <sz val="11"/>
        <rFont val="Calibri"/>
        <family val="2"/>
        <charset val="238"/>
        <scheme val="minor"/>
      </rPr>
      <t xml:space="preserve"> x16 slot
</t>
    </r>
    <r>
      <rPr>
        <b/>
        <sz val="11"/>
        <rFont val="Calibri"/>
        <family val="2"/>
        <charset val="238"/>
        <scheme val="minor"/>
      </rPr>
      <t>min. 1x</t>
    </r>
    <r>
      <rPr>
        <sz val="11"/>
        <rFont val="Calibri"/>
        <family val="2"/>
        <charset val="238"/>
        <scheme val="minor"/>
      </rPr>
      <t xml:space="preserve"> volný </t>
    </r>
    <r>
      <rPr>
        <b/>
        <sz val="11"/>
        <rFont val="Calibri"/>
        <family val="2"/>
        <charset val="238"/>
        <scheme val="minor"/>
      </rPr>
      <t>min. PCIe 3.0</t>
    </r>
    <r>
      <rPr>
        <sz val="11"/>
        <rFont val="Calibri"/>
        <family val="2"/>
        <charset val="238"/>
        <scheme val="minor"/>
      </rPr>
      <t xml:space="preserve"> x4 slot
</t>
    </r>
    <r>
      <rPr>
        <b/>
        <sz val="11"/>
        <rFont val="Calibri"/>
        <family val="2"/>
        <charset val="238"/>
        <scheme val="minor"/>
      </rPr>
      <t>min. 2x</t>
    </r>
    <r>
      <rPr>
        <sz val="11"/>
        <rFont val="Calibri"/>
        <family val="2"/>
        <charset val="238"/>
        <scheme val="minor"/>
      </rPr>
      <t xml:space="preserve"> volný </t>
    </r>
    <r>
      <rPr>
        <b/>
        <sz val="11"/>
        <rFont val="Calibri"/>
        <family val="2"/>
        <charset val="238"/>
        <scheme val="minor"/>
      </rPr>
      <t>min. PCIe 3.0</t>
    </r>
    <r>
      <rPr>
        <sz val="11"/>
        <rFont val="Calibri"/>
        <family val="2"/>
        <charset val="238"/>
        <scheme val="minor"/>
      </rPr>
      <t xml:space="preserve"> x1 slot
</t>
    </r>
    <r>
      <rPr>
        <b/>
        <sz val="11"/>
        <rFont val="Calibri"/>
        <family val="2"/>
        <charset val="238"/>
        <scheme val="minor"/>
      </rPr>
      <t>min. 2x</t>
    </r>
    <r>
      <rPr>
        <sz val="11"/>
        <rFont val="Calibri"/>
        <family val="2"/>
        <charset val="238"/>
        <scheme val="minor"/>
      </rPr>
      <t xml:space="preserve"> M.2-2280 slot na SSD NVMe, min. 1x seriál port
</t>
    </r>
    <r>
      <rPr>
        <b/>
        <sz val="11"/>
        <rFont val="Calibri"/>
        <family val="2"/>
        <charset val="238"/>
        <scheme val="minor"/>
      </rPr>
      <t>min. 4x</t>
    </r>
    <r>
      <rPr>
        <sz val="11"/>
        <rFont val="Calibri"/>
        <family val="2"/>
        <charset val="238"/>
        <scheme val="minor"/>
      </rPr>
      <t xml:space="preserve"> volný SATAIII, podpora RAID 0/1/5, vč. 2x volné napájení SATA HDD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</si>
</sst>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23" xfId="0" applyFill="1" applyBorder="1" applyAlignment="1">
      <alignment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7" fillId="0" borderId="0" xfId="0" applyFont="1"/>
    <xf numFmtId="0" fontId="0" fillId="0" borderId="7" xfId="0" applyBorder="1"/>
    <xf numFmtId="4" fontId="0" fillId="0" borderId="28" xfId="0" applyNumberForma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4" fontId="0" fillId="4" borderId="29" xfId="0" applyNumberFormat="1" applyFill="1" applyBorder="1"/>
    <xf numFmtId="0" fontId="0" fillId="4" borderId="1" xfId="0" applyFill="1" applyBorder="1"/>
    <xf numFmtId="0" fontId="1" fillId="0" borderId="0" xfId="0" applyFont="1"/>
    <xf numFmtId="0" fontId="9" fillId="0" borderId="28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9" fillId="0" borderId="32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0" fillId="3" borderId="0" xfId="0" applyFill="1" applyBorder="1"/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Border="1" applyAlignment="1">
      <alignment horizontal="left"/>
    </xf>
    <xf numFmtId="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 3" xfId="1" xr:uid="{283E9B1C-CB11-41B0-B81A-C7A49145B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workbookViewId="0">
      <selection activeCell="G33" sqref="G33"/>
    </sheetView>
  </sheetViews>
  <sheetFormatPr defaultRowHeight="14.4" x14ac:dyDescent="0.3"/>
  <cols>
    <col min="1" max="1" width="28.5546875" customWidth="1"/>
    <col min="2" max="2" width="61" style="1" customWidth="1"/>
    <col min="3" max="3" width="41.5546875" customWidth="1"/>
    <col min="4" max="4" width="18.33203125" style="5" customWidth="1"/>
    <col min="5" max="5" width="26.88671875" bestFit="1" customWidth="1"/>
  </cols>
  <sheetData>
    <row r="1" spans="1:4" x14ac:dyDescent="0.3">
      <c r="A1" s="70" t="s">
        <v>0</v>
      </c>
      <c r="B1" s="70"/>
      <c r="C1" s="70"/>
      <c r="D1" s="70"/>
    </row>
    <row r="4" spans="1:4" x14ac:dyDescent="0.3">
      <c r="A4" s="83" t="s">
        <v>90</v>
      </c>
      <c r="B4" s="83"/>
      <c r="C4" s="83"/>
      <c r="D4" s="83"/>
    </row>
    <row r="6" spans="1:4" s="2" customFormat="1" x14ac:dyDescent="0.3">
      <c r="A6" s="74" t="s">
        <v>1</v>
      </c>
      <c r="B6" s="76" t="s">
        <v>2</v>
      </c>
      <c r="C6" s="9" t="s">
        <v>3</v>
      </c>
      <c r="D6" s="81" t="s">
        <v>4</v>
      </c>
    </row>
    <row r="7" spans="1:4" s="2" customFormat="1" x14ac:dyDescent="0.3">
      <c r="A7" s="75"/>
      <c r="B7" s="77"/>
      <c r="C7" s="18"/>
      <c r="D7" s="82"/>
    </row>
    <row r="8" spans="1:4" s="2" customFormat="1" x14ac:dyDescent="0.3">
      <c r="A8" s="71" t="s">
        <v>5</v>
      </c>
      <c r="B8" s="39" t="s">
        <v>6</v>
      </c>
      <c r="C8" s="18"/>
      <c r="D8" s="62"/>
    </row>
    <row r="9" spans="1:4" s="2" customFormat="1" ht="27" x14ac:dyDescent="0.3">
      <c r="A9" s="72"/>
      <c r="B9" s="40" t="s">
        <v>7</v>
      </c>
      <c r="C9" s="18"/>
      <c r="D9" s="62"/>
    </row>
    <row r="10" spans="1:4" s="2" customFormat="1" ht="27" x14ac:dyDescent="0.3">
      <c r="A10" s="73"/>
      <c r="B10" s="40" t="s">
        <v>8</v>
      </c>
      <c r="C10" s="18"/>
      <c r="D10" s="63"/>
    </row>
    <row r="11" spans="1:4" x14ac:dyDescent="0.3">
      <c r="A11" s="41" t="s">
        <v>9</v>
      </c>
      <c r="B11" s="42" t="s">
        <v>10</v>
      </c>
      <c r="C11" s="12"/>
      <c r="D11" s="15"/>
    </row>
    <row r="12" spans="1:4" ht="43.2" x14ac:dyDescent="0.3">
      <c r="A12" s="43" t="s">
        <v>11</v>
      </c>
      <c r="B12" s="44" t="s">
        <v>12</v>
      </c>
      <c r="C12" s="19"/>
      <c r="D12" s="20"/>
    </row>
    <row r="13" spans="1:4" x14ac:dyDescent="0.3">
      <c r="A13" s="41" t="s">
        <v>13</v>
      </c>
      <c r="B13" s="45" t="s">
        <v>14</v>
      </c>
      <c r="C13" s="12"/>
      <c r="D13" s="16"/>
    </row>
    <row r="14" spans="1:4" x14ac:dyDescent="0.3">
      <c r="A14" s="41" t="s">
        <v>15</v>
      </c>
      <c r="B14" s="42" t="s">
        <v>16</v>
      </c>
      <c r="C14" s="12"/>
      <c r="D14" s="16"/>
    </row>
    <row r="15" spans="1:4" x14ac:dyDescent="0.3">
      <c r="A15" s="41" t="s">
        <v>17</v>
      </c>
      <c r="B15" s="42" t="s">
        <v>18</v>
      </c>
      <c r="C15" s="12"/>
      <c r="D15" s="16"/>
    </row>
    <row r="16" spans="1:4" x14ac:dyDescent="0.3">
      <c r="A16" s="41" t="s">
        <v>19</v>
      </c>
      <c r="B16" s="42" t="s">
        <v>20</v>
      </c>
      <c r="C16" s="12"/>
      <c r="D16" s="16"/>
    </row>
    <row r="17" spans="1:4" x14ac:dyDescent="0.3">
      <c r="A17" s="41" t="s">
        <v>21</v>
      </c>
      <c r="B17" s="42" t="s">
        <v>22</v>
      </c>
      <c r="C17" s="12"/>
      <c r="D17" s="16"/>
    </row>
    <row r="18" spans="1:4" ht="57.6" x14ac:dyDescent="0.3">
      <c r="A18" s="78" t="s">
        <v>23</v>
      </c>
      <c r="B18" s="47" t="s">
        <v>24</v>
      </c>
      <c r="C18" s="12"/>
      <c r="D18" s="16"/>
    </row>
    <row r="19" spans="1:4" ht="49.5" customHeight="1" x14ac:dyDescent="0.3">
      <c r="A19" s="79"/>
      <c r="B19" s="42" t="s">
        <v>25</v>
      </c>
      <c r="C19" s="12"/>
      <c r="D19" s="16"/>
    </row>
    <row r="20" spans="1:4" ht="28.8" x14ac:dyDescent="0.3">
      <c r="A20" s="80"/>
      <c r="B20" s="42" t="s">
        <v>26</v>
      </c>
      <c r="C20" s="12"/>
      <c r="D20" s="16"/>
    </row>
    <row r="21" spans="1:4" x14ac:dyDescent="0.3">
      <c r="A21" s="48" t="s">
        <v>27</v>
      </c>
      <c r="B21" s="42" t="s">
        <v>28</v>
      </c>
      <c r="C21" s="12"/>
      <c r="D21" s="16"/>
    </row>
    <row r="22" spans="1:4" x14ac:dyDescent="0.3">
      <c r="A22" s="41" t="s">
        <v>29</v>
      </c>
      <c r="B22" s="42" t="s">
        <v>30</v>
      </c>
      <c r="C22" s="12"/>
      <c r="D22" s="16"/>
    </row>
    <row r="23" spans="1:4" x14ac:dyDescent="0.3">
      <c r="A23" s="41" t="s">
        <v>31</v>
      </c>
      <c r="B23" s="42" t="s">
        <v>32</v>
      </c>
      <c r="C23" s="12"/>
      <c r="D23" s="16"/>
    </row>
    <row r="24" spans="1:4" x14ac:dyDescent="0.3">
      <c r="A24" s="67" t="s">
        <v>33</v>
      </c>
      <c r="B24" s="39" t="s">
        <v>34</v>
      </c>
      <c r="C24" s="12"/>
      <c r="D24" s="16"/>
    </row>
    <row r="25" spans="1:4" ht="53.4" x14ac:dyDescent="0.3">
      <c r="A25" s="68"/>
      <c r="B25" s="40" t="s">
        <v>35</v>
      </c>
      <c r="C25" s="12"/>
      <c r="D25" s="16"/>
    </row>
    <row r="26" spans="1:4" ht="40.799999999999997" thickBot="1" x14ac:dyDescent="0.35">
      <c r="A26" s="68"/>
      <c r="B26" s="49" t="s">
        <v>36</v>
      </c>
      <c r="C26" s="12"/>
      <c r="D26" s="16"/>
    </row>
    <row r="27" spans="1:4" x14ac:dyDescent="0.3">
      <c r="A27" s="69"/>
      <c r="B27" s="50" t="s">
        <v>37</v>
      </c>
      <c r="C27" s="12"/>
      <c r="D27" s="16"/>
    </row>
    <row r="28" spans="1:4" x14ac:dyDescent="0.3">
      <c r="A28" s="41" t="s">
        <v>38</v>
      </c>
      <c r="B28" s="42" t="s">
        <v>39</v>
      </c>
      <c r="C28" s="12"/>
      <c r="D28" s="16"/>
    </row>
    <row r="29" spans="1:4" x14ac:dyDescent="0.3">
      <c r="A29" s="46" t="s">
        <v>40</v>
      </c>
      <c r="B29" s="51" t="s">
        <v>41</v>
      </c>
      <c r="C29" s="12"/>
      <c r="D29" s="16"/>
    </row>
    <row r="30" spans="1:4" ht="86.4" x14ac:dyDescent="0.3">
      <c r="A30" s="41" t="s">
        <v>42</v>
      </c>
      <c r="B30" s="47" t="s">
        <v>91</v>
      </c>
      <c r="C30" s="12"/>
      <c r="D30" s="16"/>
    </row>
    <row r="31" spans="1:4" ht="72" x14ac:dyDescent="0.3">
      <c r="A31" s="41" t="s">
        <v>43</v>
      </c>
      <c r="B31" s="42" t="s">
        <v>44</v>
      </c>
      <c r="C31" s="13"/>
      <c r="D31" s="16"/>
    </row>
    <row r="32" spans="1:4" x14ac:dyDescent="0.3">
      <c r="A32" s="41" t="s">
        <v>45</v>
      </c>
      <c r="B32" s="52" t="s">
        <v>46</v>
      </c>
      <c r="C32" s="13"/>
      <c r="D32" s="16"/>
    </row>
    <row r="33" spans="1:4" ht="40.200000000000003" x14ac:dyDescent="0.3">
      <c r="A33" s="53" t="s">
        <v>47</v>
      </c>
      <c r="B33" s="39" t="s">
        <v>48</v>
      </c>
      <c r="C33" s="21"/>
      <c r="D33" s="22"/>
    </row>
    <row r="34" spans="1:4" ht="15" thickBot="1" x14ac:dyDescent="0.35">
      <c r="A34" s="54" t="s">
        <v>49</v>
      </c>
      <c r="B34" s="55" t="s">
        <v>50</v>
      </c>
      <c r="C34" s="14"/>
      <c r="D34" s="17"/>
    </row>
    <row r="35" spans="1:4" x14ac:dyDescent="0.3">
      <c r="C35" s="4"/>
      <c r="D35" s="6"/>
    </row>
  </sheetData>
  <mergeCells count="8">
    <mergeCell ref="A24:A27"/>
    <mergeCell ref="A1:D1"/>
    <mergeCell ref="A8:A10"/>
    <mergeCell ref="A6:A7"/>
    <mergeCell ref="B6:B7"/>
    <mergeCell ref="A18:A20"/>
    <mergeCell ref="D6:D7"/>
    <mergeCell ref="A4:D4"/>
  </mergeCells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6"/>
  <sheetViews>
    <sheetView topLeftCell="A34" workbookViewId="0">
      <selection activeCell="I24" sqref="I24"/>
    </sheetView>
  </sheetViews>
  <sheetFormatPr defaultRowHeight="14.4" x14ac:dyDescent="0.3"/>
  <cols>
    <col min="1" max="1" width="19.5546875" customWidth="1"/>
    <col min="2" max="2" width="69.44140625" customWidth="1"/>
    <col min="3" max="3" width="51" customWidth="1"/>
    <col min="4" max="4" width="21.88671875" style="7" customWidth="1"/>
  </cols>
  <sheetData>
    <row r="1" spans="1:4" x14ac:dyDescent="0.3">
      <c r="A1" s="84" t="s">
        <v>0</v>
      </c>
      <c r="B1" s="84"/>
      <c r="C1" s="84"/>
      <c r="D1" s="84"/>
    </row>
    <row r="4" spans="1:4" x14ac:dyDescent="0.3">
      <c r="A4" s="38" t="s">
        <v>51</v>
      </c>
    </row>
    <row r="5" spans="1:4" ht="15" thickBot="1" x14ac:dyDescent="0.35"/>
    <row r="6" spans="1:4" ht="15" thickBot="1" x14ac:dyDescent="0.35">
      <c r="A6" s="74" t="s">
        <v>1</v>
      </c>
      <c r="B6" s="86" t="s">
        <v>2</v>
      </c>
      <c r="C6" s="9" t="s">
        <v>3</v>
      </c>
      <c r="D6" s="88" t="s">
        <v>4</v>
      </c>
    </row>
    <row r="7" spans="1:4" ht="15" thickBot="1" x14ac:dyDescent="0.35">
      <c r="A7" s="85"/>
      <c r="B7" s="87"/>
      <c r="C7" s="10"/>
      <c r="D7" s="89"/>
    </row>
    <row r="8" spans="1:4" ht="43.2" x14ac:dyDescent="0.3">
      <c r="A8" s="56" t="s">
        <v>11</v>
      </c>
      <c r="B8" s="44" t="s">
        <v>52</v>
      </c>
      <c r="C8" s="11"/>
      <c r="D8" s="15"/>
    </row>
    <row r="9" spans="1:4" x14ac:dyDescent="0.3">
      <c r="A9" s="41" t="s">
        <v>13</v>
      </c>
      <c r="B9" s="57" t="s">
        <v>53</v>
      </c>
      <c r="C9" s="12"/>
      <c r="D9" s="16"/>
    </row>
    <row r="10" spans="1:4" x14ac:dyDescent="0.3">
      <c r="A10" s="41" t="s">
        <v>15</v>
      </c>
      <c r="B10" s="57" t="s">
        <v>54</v>
      </c>
      <c r="C10" s="12"/>
      <c r="D10" s="16"/>
    </row>
    <row r="11" spans="1:4" x14ac:dyDescent="0.3">
      <c r="A11" s="41" t="s">
        <v>17</v>
      </c>
      <c r="B11" s="57" t="s">
        <v>22</v>
      </c>
      <c r="C11" s="12"/>
      <c r="D11" s="16"/>
    </row>
    <row r="12" spans="1:4" x14ac:dyDescent="0.3">
      <c r="A12" s="41" t="s">
        <v>55</v>
      </c>
      <c r="B12" s="57" t="s">
        <v>56</v>
      </c>
      <c r="C12" s="12"/>
      <c r="D12" s="16"/>
    </row>
    <row r="13" spans="1:4" ht="21" customHeight="1" x14ac:dyDescent="0.3">
      <c r="A13" s="41" t="s">
        <v>19</v>
      </c>
      <c r="B13" s="42" t="s">
        <v>57</v>
      </c>
      <c r="C13" s="12"/>
      <c r="D13" s="16"/>
    </row>
    <row r="14" spans="1:4" x14ac:dyDescent="0.3">
      <c r="A14" s="41" t="s">
        <v>21</v>
      </c>
      <c r="B14" s="57" t="s">
        <v>22</v>
      </c>
      <c r="C14" s="12"/>
      <c r="D14" s="16"/>
    </row>
    <row r="15" spans="1:4" ht="28.8" x14ac:dyDescent="0.3">
      <c r="A15" s="90" t="s">
        <v>58</v>
      </c>
      <c r="B15" s="58" t="s">
        <v>59</v>
      </c>
      <c r="C15" s="12"/>
      <c r="D15" s="16"/>
    </row>
    <row r="16" spans="1:4" x14ac:dyDescent="0.3">
      <c r="A16" s="91"/>
      <c r="B16" s="42" t="s">
        <v>60</v>
      </c>
      <c r="C16" s="12"/>
      <c r="D16" s="16"/>
    </row>
    <row r="17" spans="1:4" ht="28.8" x14ac:dyDescent="0.3">
      <c r="A17" s="91"/>
      <c r="B17" s="58" t="s">
        <v>61</v>
      </c>
      <c r="C17" s="12"/>
      <c r="D17" s="16"/>
    </row>
    <row r="18" spans="1:4" x14ac:dyDescent="0.3">
      <c r="A18" s="91"/>
      <c r="B18" s="57" t="s">
        <v>62</v>
      </c>
      <c r="C18" s="12"/>
      <c r="D18" s="16"/>
    </row>
    <row r="19" spans="1:4" x14ac:dyDescent="0.3">
      <c r="A19" s="91"/>
      <c r="B19" s="57" t="s">
        <v>63</v>
      </c>
      <c r="C19" s="12"/>
      <c r="D19" s="16"/>
    </row>
    <row r="20" spans="1:4" x14ac:dyDescent="0.3">
      <c r="A20" s="91"/>
      <c r="B20" s="58" t="s">
        <v>64</v>
      </c>
      <c r="C20" s="12"/>
      <c r="D20" s="16"/>
    </row>
    <row r="21" spans="1:4" x14ac:dyDescent="0.3">
      <c r="A21" s="91"/>
      <c r="B21" s="58" t="s">
        <v>65</v>
      </c>
      <c r="C21" s="12"/>
      <c r="D21" s="16"/>
    </row>
    <row r="22" spans="1:4" x14ac:dyDescent="0.3">
      <c r="A22" s="41" t="s">
        <v>66</v>
      </c>
      <c r="B22" s="47" t="s">
        <v>67</v>
      </c>
      <c r="C22" s="13"/>
      <c r="D22" s="16"/>
    </row>
    <row r="23" spans="1:4" x14ac:dyDescent="0.3">
      <c r="A23" s="67" t="s">
        <v>33</v>
      </c>
      <c r="B23" s="39" t="s">
        <v>34</v>
      </c>
      <c r="C23" s="13"/>
      <c r="D23" s="16"/>
    </row>
    <row r="24" spans="1:4" ht="53.4" x14ac:dyDescent="0.3">
      <c r="A24" s="68"/>
      <c r="B24" s="40" t="s">
        <v>35</v>
      </c>
      <c r="C24" s="13"/>
      <c r="D24" s="16"/>
    </row>
    <row r="25" spans="1:4" ht="27.6" thickBot="1" x14ac:dyDescent="0.35">
      <c r="A25" s="68"/>
      <c r="B25" s="49" t="s">
        <v>36</v>
      </c>
      <c r="C25" s="13"/>
      <c r="D25" s="16"/>
    </row>
    <row r="26" spans="1:4" x14ac:dyDescent="0.3">
      <c r="A26" s="69"/>
      <c r="B26" s="50" t="s">
        <v>37</v>
      </c>
      <c r="C26" s="13"/>
      <c r="D26" s="16"/>
    </row>
    <row r="27" spans="1:4" x14ac:dyDescent="0.3">
      <c r="A27" s="41" t="s">
        <v>68</v>
      </c>
      <c r="B27" s="58" t="s">
        <v>69</v>
      </c>
      <c r="C27" s="12"/>
      <c r="D27" s="16"/>
    </row>
    <row r="28" spans="1:4" x14ac:dyDescent="0.3">
      <c r="A28" s="59" t="s">
        <v>70</v>
      </c>
      <c r="B28" s="60" t="s">
        <v>71</v>
      </c>
      <c r="C28" s="23"/>
      <c r="D28" s="22"/>
    </row>
    <row r="29" spans="1:4" x14ac:dyDescent="0.3">
      <c r="A29" s="59" t="s">
        <v>45</v>
      </c>
      <c r="B29" s="60" t="s">
        <v>72</v>
      </c>
      <c r="C29" s="23"/>
      <c r="D29" s="22"/>
    </row>
    <row r="30" spans="1:4" x14ac:dyDescent="0.3">
      <c r="A30" s="59" t="s">
        <v>73</v>
      </c>
      <c r="B30" s="60" t="s">
        <v>74</v>
      </c>
      <c r="C30" s="23"/>
      <c r="D30" s="22"/>
    </row>
    <row r="31" spans="1:4" ht="28.8" x14ac:dyDescent="0.3">
      <c r="A31" s="59" t="s">
        <v>75</v>
      </c>
      <c r="B31" s="60" t="s">
        <v>76</v>
      </c>
      <c r="C31" s="23"/>
      <c r="D31" s="22"/>
    </row>
    <row r="32" spans="1:4" x14ac:dyDescent="0.3">
      <c r="A32" s="41" t="s">
        <v>43</v>
      </c>
      <c r="B32" s="42" t="s">
        <v>77</v>
      </c>
      <c r="C32" s="23"/>
      <c r="D32" s="22"/>
    </row>
    <row r="33" spans="1:4" ht="58.2" thickBot="1" x14ac:dyDescent="0.35">
      <c r="A33" s="54" t="s">
        <v>78</v>
      </c>
      <c r="B33" s="61" t="s">
        <v>79</v>
      </c>
      <c r="C33" s="14"/>
      <c r="D33" s="17"/>
    </row>
    <row r="34" spans="1:4" x14ac:dyDescent="0.3">
      <c r="A34" s="3"/>
      <c r="B34" s="4"/>
      <c r="C34" s="4"/>
      <c r="D34" s="8"/>
    </row>
    <row r="35" spans="1:4" x14ac:dyDescent="0.3">
      <c r="B35" s="4"/>
    </row>
    <row r="36" spans="1:4" x14ac:dyDescent="0.3">
      <c r="B36" s="4"/>
    </row>
  </sheetData>
  <mergeCells count="6">
    <mergeCell ref="A23:A26"/>
    <mergeCell ref="A1:D1"/>
    <mergeCell ref="A6:A7"/>
    <mergeCell ref="B6:B7"/>
    <mergeCell ref="D6:D7"/>
    <mergeCell ref="A15:A21"/>
  </mergeCells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8B35-8AB7-4D58-909F-BF36D8139014}">
  <dimension ref="A1:I18"/>
  <sheetViews>
    <sheetView tabSelected="1" workbookViewId="0">
      <selection activeCell="K16" sqref="K16"/>
    </sheetView>
  </sheetViews>
  <sheetFormatPr defaultColWidth="8.6640625" defaultRowHeight="14.4" x14ac:dyDescent="0.3"/>
  <cols>
    <col min="1" max="1" width="1.5546875" customWidth="1"/>
    <col min="2" max="2" width="14.77734375" customWidth="1"/>
    <col min="3" max="3" width="20.5546875" customWidth="1"/>
    <col min="4" max="4" width="20.109375" customWidth="1"/>
    <col min="5" max="5" width="19.44140625" customWidth="1"/>
    <col min="7" max="7" width="9.6640625" bestFit="1" customWidth="1"/>
    <col min="8" max="8" width="15.5546875" bestFit="1" customWidth="1"/>
    <col min="9" max="9" width="10.5546875" customWidth="1"/>
    <col min="10" max="11" width="7.5546875" customWidth="1"/>
  </cols>
  <sheetData>
    <row r="1" spans="1:9" x14ac:dyDescent="0.3">
      <c r="A1" s="70" t="s">
        <v>80</v>
      </c>
      <c r="B1" s="70"/>
      <c r="C1" s="70"/>
      <c r="D1" s="70"/>
      <c r="E1" s="70"/>
      <c r="F1" s="70"/>
      <c r="G1" s="70"/>
      <c r="H1" s="70"/>
    </row>
    <row r="2" spans="1:9" ht="15" thickBot="1" x14ac:dyDescent="0.35"/>
    <row r="3" spans="1:9" ht="30.6" customHeight="1" x14ac:dyDescent="0.3">
      <c r="B3" s="24" t="s">
        <v>81</v>
      </c>
      <c r="C3" s="25" t="s">
        <v>82</v>
      </c>
      <c r="D3" s="26" t="s">
        <v>83</v>
      </c>
      <c r="E3" s="26" t="s">
        <v>84</v>
      </c>
      <c r="F3" s="27" t="s">
        <v>85</v>
      </c>
      <c r="G3" s="28" t="s">
        <v>86</v>
      </c>
      <c r="H3" s="29" t="s">
        <v>87</v>
      </c>
      <c r="I3" s="30"/>
    </row>
    <row r="4" spans="1:9" ht="29.4" customHeight="1" x14ac:dyDescent="0.3">
      <c r="B4" s="31" t="s">
        <v>88</v>
      </c>
      <c r="C4" s="32"/>
      <c r="D4" s="37">
        <v>72</v>
      </c>
      <c r="E4" s="33">
        <f>C4*D4</f>
        <v>0</v>
      </c>
      <c r="F4" s="33">
        <v>21</v>
      </c>
      <c r="G4" s="34">
        <f>E4*0.21</f>
        <v>0</v>
      </c>
      <c r="H4" s="36">
        <f>E4+G4</f>
        <v>0</v>
      </c>
    </row>
    <row r="5" spans="1:9" ht="27.9" customHeight="1" x14ac:dyDescent="0.3">
      <c r="B5" s="31" t="s">
        <v>89</v>
      </c>
      <c r="C5" s="32"/>
      <c r="D5" s="37">
        <v>25</v>
      </c>
      <c r="E5" s="33">
        <f>C5*D5</f>
        <v>0</v>
      </c>
      <c r="F5" s="33">
        <v>21</v>
      </c>
      <c r="G5" s="34">
        <f t="shared" ref="G5" si="0">E5*0.21</f>
        <v>0</v>
      </c>
      <c r="H5" s="36">
        <f>E5+G5</f>
        <v>0</v>
      </c>
    </row>
    <row r="6" spans="1:9" x14ac:dyDescent="0.3">
      <c r="C6" s="35"/>
      <c r="G6" s="35"/>
      <c r="H6" s="35"/>
    </row>
    <row r="7" spans="1:9" x14ac:dyDescent="0.3">
      <c r="C7" s="35"/>
      <c r="E7" s="4"/>
      <c r="F7" s="4"/>
      <c r="G7" s="35"/>
    </row>
    <row r="8" spans="1:9" ht="30.6" customHeight="1" x14ac:dyDescent="0.3">
      <c r="B8" s="64"/>
      <c r="C8" s="94"/>
      <c r="D8" s="94"/>
      <c r="E8" s="95"/>
      <c r="F8" s="95"/>
      <c r="G8" s="65"/>
      <c r="H8" s="64"/>
    </row>
    <row r="9" spans="1:9" ht="27.9" customHeight="1" x14ac:dyDescent="0.3">
      <c r="B9" s="64"/>
      <c r="C9" s="94"/>
      <c r="D9" s="94"/>
      <c r="E9" s="95"/>
      <c r="F9" s="95"/>
      <c r="G9" s="64"/>
      <c r="H9" s="64"/>
    </row>
    <row r="10" spans="1:9" ht="27.6" customHeight="1" x14ac:dyDescent="0.3">
      <c r="B10" s="64"/>
      <c r="C10" s="94"/>
      <c r="D10" s="94"/>
      <c r="E10" s="95"/>
      <c r="F10" s="96"/>
      <c r="G10" s="64"/>
      <c r="H10" s="64"/>
    </row>
    <row r="11" spans="1:9" ht="27.9" customHeight="1" x14ac:dyDescent="0.3">
      <c r="B11" s="64"/>
      <c r="C11" s="94"/>
      <c r="D11" s="94"/>
      <c r="E11" s="97"/>
      <c r="F11" s="98"/>
      <c r="G11" s="64"/>
      <c r="H11" s="64"/>
    </row>
    <row r="12" spans="1:9" x14ac:dyDescent="0.3">
      <c r="B12" s="64"/>
      <c r="C12" s="64"/>
      <c r="D12" s="64"/>
      <c r="E12" s="66"/>
      <c r="F12" s="66"/>
      <c r="G12" s="64"/>
      <c r="H12" s="64"/>
    </row>
    <row r="13" spans="1:9" x14ac:dyDescent="0.3">
      <c r="E13" s="4"/>
      <c r="F13" s="4"/>
    </row>
    <row r="14" spans="1:9" x14ac:dyDescent="0.3">
      <c r="B14" s="38"/>
      <c r="E14" s="4"/>
      <c r="F14" s="4"/>
    </row>
    <row r="16" spans="1:9" ht="33.75" customHeight="1" x14ac:dyDescent="0.3">
      <c r="B16" s="93"/>
      <c r="C16" s="93"/>
      <c r="D16" s="93"/>
      <c r="E16" s="93"/>
    </row>
    <row r="17" spans="2:5" x14ac:dyDescent="0.3">
      <c r="B17" s="92"/>
      <c r="C17" s="92"/>
      <c r="D17" s="99"/>
      <c r="E17" s="100"/>
    </row>
    <row r="18" spans="2:5" x14ac:dyDescent="0.3">
      <c r="B18" s="92"/>
      <c r="C18" s="92"/>
      <c r="D18" s="100"/>
      <c r="E18" s="100"/>
    </row>
  </sheetData>
  <mergeCells count="12">
    <mergeCell ref="B17:C18"/>
    <mergeCell ref="B16:E16"/>
    <mergeCell ref="A1:H1"/>
    <mergeCell ref="C8:D8"/>
    <mergeCell ref="C9:D9"/>
    <mergeCell ref="C10:D10"/>
    <mergeCell ref="C11:D11"/>
    <mergeCell ref="E8:F8"/>
    <mergeCell ref="E9:F9"/>
    <mergeCell ref="E10:F10"/>
    <mergeCell ref="E11:F11"/>
    <mergeCell ref="D17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PC</vt:lpstr>
      <vt:lpstr>Notebook</vt:lpstr>
      <vt:lpstr>Položkový_rozpočet</vt:lpstr>
    </vt:vector>
  </TitlesOfParts>
  <Manager/>
  <Company>Faculty of Pharmacy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Ladislav Rudišar</dc:creator>
  <cp:keywords>No Restrictions</cp:keywords>
  <dc:description/>
  <cp:lastModifiedBy>Drahomíra Moravcová</cp:lastModifiedBy>
  <cp:revision/>
  <dcterms:created xsi:type="dcterms:W3CDTF">2014-02-18T07:38:21Z</dcterms:created>
  <dcterms:modified xsi:type="dcterms:W3CDTF">2024-09-05T12:36:15Z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2b237f5c-cf55-4662-b6ab-99bff06c42cd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