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42-2024 (AZV Hemminki, Pálek; GAČR Liška)\1) výzva\"/>
    </mc:Choice>
  </mc:AlternateContent>
  <bookViews>
    <workbookView xWindow="0" yWindow="0" windowWidth="23040" windowHeight="9075"/>
  </bookViews>
  <sheets>
    <sheet name="LMCH 42-2024" sheetId="1" r:id="rId1"/>
  </sheets>
  <calcPr calcId="162913"/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48" i="1"/>
  <c r="F47" i="1"/>
  <c r="F49" i="1" s="1"/>
  <c r="F43" i="1"/>
  <c r="F44" i="1" s="1"/>
  <c r="F39" i="1"/>
  <c r="F40" i="1" s="1"/>
  <c r="F35" i="1"/>
  <c r="F36" i="1" s="1"/>
  <c r="F31" i="1"/>
  <c r="F32" i="1" s="1"/>
  <c r="F27" i="1"/>
  <c r="F26" i="1"/>
  <c r="F22" i="1"/>
  <c r="F21" i="1"/>
  <c r="F20" i="1"/>
  <c r="F19" i="1"/>
  <c r="F18" i="1"/>
  <c r="F14" i="1"/>
  <c r="F15" i="1" s="1"/>
  <c r="F10" i="1"/>
  <c r="F11" i="1" s="1"/>
  <c r="F28" i="1" l="1"/>
  <c r="F23" i="1"/>
  <c r="F59" i="1"/>
</calcChain>
</file>

<file path=xl/sharedStrings.xml><?xml version="1.0" encoding="utf-8"?>
<sst xmlns="http://schemas.openxmlformats.org/spreadsheetml/2006/main" count="128" uniqueCount="62">
  <si>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</si>
  <si>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</si>
  <si>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</si>
  <si>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</si>
  <si>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</si>
  <si>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</si>
  <si>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</si>
  <si>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</si>
  <si>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</si>
  <si>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</si>
  <si>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10% neutrální formalin (neboli 4% formaldehyd), pH 7,2-7,4, přímo k použití</t>
  </si>
  <si>
    <t>5 l</t>
  </si>
  <si>
    <t>celková cena část 01</t>
  </si>
  <si>
    <t>část 02</t>
  </si>
  <si>
    <t>1 ks</t>
  </si>
  <si>
    <t>celková cena část 02</t>
  </si>
  <si>
    <t>část 03</t>
  </si>
  <si>
    <t>celková cena část 03</t>
  </si>
  <si>
    <t>část 04</t>
  </si>
  <si>
    <t xml:space="preserve">Monopolar - jednorázová rukojeť aktivní elektrody včetně kabelu a nožové elektrody, délka kabelu 320 cm, plochý 3PIN konektor, sterilní, příslušenství musí být schváleno výrobcem generátoru HBS 200X-TOUCH, HBS300X-TOUCH - výrobce firma HEBU. </t>
  </si>
  <si>
    <t>balení = 5 ks</t>
  </si>
  <si>
    <t>celková cena část 04</t>
  </si>
  <si>
    <t>část 05</t>
  </si>
  <si>
    <t>celková cena část 05</t>
  </si>
  <si>
    <t>část 06</t>
  </si>
  <si>
    <t>balení = 500 ks</t>
  </si>
  <si>
    <t>celková cena část 06</t>
  </si>
  <si>
    <t>část 07</t>
  </si>
  <si>
    <t>ks</t>
  </si>
  <si>
    <t>celková cena část 07</t>
  </si>
  <si>
    <t>část 08</t>
  </si>
  <si>
    <t>Glycergel montážní médium, vodný, 100 ml
 -- vyžadován výrobce: Agilent, kód: C056330-2</t>
  </si>
  <si>
    <t>100 ml</t>
  </si>
  <si>
    <t>celková cena část 08</t>
  </si>
  <si>
    <t>část 09</t>
  </si>
  <si>
    <t>Podložní skla pro IHC kompatibilní s přístrojem Leica Bond RX</t>
  </si>
  <si>
    <t>Podložní skla s kladně nabitým povrchem, který pomáhá vázat tkáňové řezy a cytologické preparáty. Velikost: 1” x 3” x 0,04” Hydrofobní povrch s kontaktním úhlem přibližně 90 stupňů. Pro speciální barvení, IHC, ISH, kryosekci a cytologii. Růžová barva nutná k rozlišení. Kompatibilní s plně automatickým montovacím automatem Leica CV 5030.</t>
  </si>
  <si>
    <t>balení = 1440 ks</t>
  </si>
  <si>
    <t>celková cena část 09</t>
  </si>
  <si>
    <t>část 10</t>
  </si>
  <si>
    <t>balení = 1000 ks</t>
  </si>
  <si>
    <t>Kanystr 5 l UN certifikace ADR, RID, IATA-DGR nebo IMDG. Vnitřní průměr hrdla 40,5 mm. Uzávěr DIN 50 mm.</t>
  </si>
  <si>
    <t>Kontejner na infekční odpad 2 l s víkem. Pro umístění infekčního a kontaminovaného medicinálního odpadu, ostré předměty.</t>
  </si>
  <si>
    <t>0,2 ml mikrozkumavky pro PCR bez RNáz, DNáz a endotoxinů, rovné víčko matné, max. otáčky 4000xg, objem 0,2 ml, tenkostěné, barva čirá</t>
  </si>
  <si>
    <t>celková cena část 10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</si>
  <si>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</si>
  <si>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Žilní přístupový rentgenkontrastní implantabilní systém typu portál (acetalový homopolymer) a polyuretanový katetr, vnitřní silikonový terč portálu ze silikonu, délka katetru alespoň 70cm, síla katetru 1,9 mm (5,8 Fr, vnější průměr) x 1 mm (vnitřní průměr) (vhodná velikost vzhledem k anatomickým poměrům žilního řečiště prasete). Katetr dodávaný ve sterilním balení jako součást setu s drátěným zavaděčem, jehlami pro aplikaci do portu (bezpečnostní non-coring jehla), jehlami pro zavaděč, tunelovacím nástrojem, alespoň 2 stříkačkami, žilním pátradlem. Systém preferovaného napojení portálu na katetr typu 'slide-lock'.</t>
  </si>
  <si>
    <t>1 balení = 20 ks</t>
  </si>
  <si>
    <t>balení = 15 ks</t>
  </si>
  <si>
    <t>1,5 ml mikrozkumavky z polypropylenu (varianta virgin), který zaručuje vysokou odolnost proti chemikáliím, mechanické námaze a extrémním teplotám. Mikrozkumavky o vysoké stabilitě během centrifugace až při 30 000 x g, těsnění víčka se zámkem zabraňujícím náhodnému otevření během manipulace. Certifikace čistoty PCR clean. Autoklávovatelné.</t>
  </si>
  <si>
    <t>Jednorázový vak na sekret, varianta s víkem, možnost vložení do sterilizovatelné nádoby. Víko opatřeno výstupem pro vakuum, pro snadné nasazení hadice okruhu, bez potřeby dodatečných nástavců. Výstup na odsávání okruh k pacientovi. Výstup na propojení více odsávacích vaků do série (tandem). Objem 2 l. Hydrofobní, antibakteriální, baleno jednotlivě ve sterilním obalu.</t>
  </si>
  <si>
    <t>Návlek na instrumentační stolek o rozměru 75 x 145 cm, dvouvrstvá netkaná textilie - polyethylen modrý PE 47g/m2, po celé ploše zesílený nepropustnou savou vrstvou PP spunbondem o gramáži min. 47g/m2, sterilní.</t>
  </si>
  <si>
    <t>Operační krycí rouška samolepící sterilní. Dvouvrstvá netkaná textilie - vrchní vrstva savá - viskóza, spodní vrstva nepropustná mikroporézní folie (celoplošně dvouvrstvý laminát (PPE+PE), gramáž min. 56g/m2), rozměry 150 x 180 cm a délka adheze 90 cm.</t>
  </si>
  <si>
    <t>Operační krycí rouška samolepící sterilní. Dvouvrstvá netkaná textilie - vrchní vrstva savá - viskóza, spodní vrstva nepropustná mikroporézní folie (celoplošně dvouvrstvý laminát (PPE+PE), gramáž min. 56g/m2), rozměry 90 x 150 cm.</t>
  </si>
  <si>
    <t>Rouška s výztuží na instrumentační stolek velký, velikost 170 x 200 cm, sterilní, celoplošně dvouvrstvý laminát (PPE+PE), gramáž min. 56g/m2, zesílený v kritické oblasti o rozměru 155 x 200 cm - gramáž min. 156g/m2.</t>
  </si>
  <si>
    <t>Velké roušky na operační stoly o rozměru 150 x 150 cm, dvouvrstvá netkaná textilie - vrchní vrstva vysoce a rychle savá netkaná textilie typu spunbond, spodní vrstva prodyšná a tekutinám odolná, polyetylenová folie s mikropóry (celoplošně dvouvrstvý laminát - PP+PE - gramáž min 56g/m2)</t>
  </si>
  <si>
    <t xml:space="preserve">Jednorázová nalepovací neutrálně dělená REM elektroda bez kabelu, pro dospělé, aktivní plocha 110 cm, příslušenství musí být schváleno výrobcem generátoru HBS 200X-TOUCH, HBS300X-TOUCH. </t>
  </si>
  <si>
    <t>Absorpční podložka velikosti 60 x 90 cm, 3-vrstvá s neklouzavou a nepropustnou vnější fólií a savým jádrem z bílé recyklované buničiny.
1. vrstva - netkaná textilie, 2. vrstva savá drť a SAP, 3. vrstva - nepropustná savá PE folie.
Savost minimálně1650 ml, hmotnost 90 g, SAP 6 g</t>
  </si>
  <si>
    <t>Odstupňovaná sterilní pasteurova pipeta 3 ml pro přenos kapalin, odstupňování po 0,5 ml</t>
  </si>
  <si>
    <t xml:space="preserve">Nádoba na infekční medicinální odpad
Objem 2,5 l - 5,0 l, jednorázové použití, po přitlačení víka na nádobu se oba díly pevně spojí a již nelze víko sejmout.  Vhodné pro spalování ve spalovnách. </t>
  </si>
  <si>
    <t>Papírové krabičky 2" s mřížkou na 9 x 9 ks kryozkumavek o objemu až 2 ml, materiál papíru musí vydržet dlouhodobé skladování v -80 °C a musí být popisovatelný lihovou fixou, rozměr krabičky nesmí přesáhnout 133 × 133 mm, výška 50 mm</t>
  </si>
  <si>
    <t>Stojánek pro 0,2 ml PCR mikrozkumavky, velikost alespoň 8 × 12 zkumavek, materiál PP, čiré víčko. Alfanumerická identifikace pozice zkumavky ve stojánku. Tvarovaní boků umožňuje spojování stojánků vedle sebe. Stojánky s víčkem lze bezpečně stavět na sebe – nehrozí sklouznutí. Průhledné víčko umožňuje kontrolu obsahu stojánku. 96 otvorů (8 × 12) pro jednotlivé 0,2 ml PCR mikrozkumavky, stripy či destičky.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</si>
</sst>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tabSelected="1" zoomScaleNormal="100" workbookViewId="0">
      <selection activeCell="J22" sqref="J22"/>
    </sheetView>
  </sheetViews>
  <sheetFormatPr defaultRowHeight="15" x14ac:dyDescent="0.25"/>
  <cols>
    <col min="1" max="1" width="9.140625" style="2" customWidth="1"/>
    <col min="2" max="2" width="55.7109375" style="2" customWidth="1"/>
    <col min="3" max="6" width="18.7109375" style="2" customWidth="1"/>
    <col min="7" max="16384" width="9.140625" style="2"/>
  </cols>
  <sheetData>
    <row r="2" spans="1:6" ht="19.899999999999999" customHeight="1" x14ac:dyDescent="0.25">
      <c r="A2" s="1" t="s">
        <v>0</v>
      </c>
      <c r="B2" s="1"/>
      <c r="C2" s="1"/>
      <c r="D2" s="1"/>
      <c r="E2" s="1"/>
      <c r="F2" s="1"/>
    </row>
    <row r="3" spans="1:6" ht="21" x14ac:dyDescent="0.25">
      <c r="B3" s="3"/>
      <c r="C3" s="4"/>
    </row>
    <row r="4" spans="1:6" ht="49.9" customHeight="1" x14ac:dyDescent="0.25">
      <c r="A4" s="5" t="s">
        <v>1</v>
      </c>
      <c r="B4" s="5"/>
      <c r="C4" s="5"/>
      <c r="D4" s="5"/>
      <c r="E4" s="5"/>
      <c r="F4" s="5"/>
    </row>
    <row r="5" spans="1:6" ht="39.950000000000003" customHeight="1" x14ac:dyDescent="0.25">
      <c r="A5" s="6" t="s">
        <v>2</v>
      </c>
      <c r="B5" s="6"/>
      <c r="C5" s="6"/>
      <c r="D5" s="6"/>
      <c r="E5" s="6"/>
      <c r="F5" s="6"/>
    </row>
    <row r="6" spans="1:6" ht="39.950000000000003" customHeight="1" x14ac:dyDescent="0.25">
      <c r="A6" s="7" t="s">
        <v>45</v>
      </c>
      <c r="B6" s="7"/>
      <c r="C6" s="7"/>
      <c r="D6" s="7"/>
      <c r="E6" s="7"/>
      <c r="F6" s="7"/>
    </row>
    <row r="7" spans="1:6" s="9" customFormat="1" x14ac:dyDescent="0.25">
      <c r="A7" s="8"/>
      <c r="B7" s="8"/>
      <c r="C7" s="8"/>
      <c r="D7" s="8"/>
      <c r="E7" s="8"/>
      <c r="F7" s="8"/>
    </row>
    <row r="8" spans="1:6" x14ac:dyDescent="0.25">
      <c r="A8" s="10" t="s">
        <v>3</v>
      </c>
      <c r="B8" s="11"/>
      <c r="C8" s="12"/>
      <c r="D8" s="12"/>
      <c r="E8" s="12"/>
      <c r="F8" s="13"/>
    </row>
    <row r="9" spans="1:6" ht="30" x14ac:dyDescent="0.25">
      <c r="A9" s="14" t="s">
        <v>4</v>
      </c>
      <c r="B9" s="15" t="s">
        <v>5</v>
      </c>
      <c r="C9" s="16" t="s">
        <v>6</v>
      </c>
      <c r="D9" s="16" t="s">
        <v>7</v>
      </c>
      <c r="E9" s="15" t="s">
        <v>8</v>
      </c>
      <c r="F9" s="17" t="s">
        <v>9</v>
      </c>
    </row>
    <row r="10" spans="1:6" ht="35.25" customHeight="1" x14ac:dyDescent="0.25">
      <c r="A10" s="18">
        <v>1</v>
      </c>
      <c r="B10" s="19" t="s">
        <v>10</v>
      </c>
      <c r="C10" s="20" t="s">
        <v>11</v>
      </c>
      <c r="D10" s="20">
        <v>7</v>
      </c>
      <c r="E10" s="29"/>
      <c r="F10" s="21">
        <f>D10*E10</f>
        <v>0</v>
      </c>
    </row>
    <row r="11" spans="1:6" ht="20.100000000000001" customHeight="1" x14ac:dyDescent="0.25">
      <c r="A11" s="22"/>
      <c r="B11" s="23"/>
      <c r="C11" s="24"/>
      <c r="D11" s="24"/>
      <c r="E11" s="25" t="s">
        <v>12</v>
      </c>
      <c r="F11" s="26">
        <f>SUM(F10:F10)</f>
        <v>0</v>
      </c>
    </row>
    <row r="12" spans="1:6" x14ac:dyDescent="0.25">
      <c r="A12" s="10" t="s">
        <v>13</v>
      </c>
      <c r="B12" s="11"/>
      <c r="C12" s="12"/>
      <c r="D12" s="12"/>
      <c r="E12" s="12"/>
      <c r="F12" s="13"/>
    </row>
    <row r="13" spans="1:6" ht="30" x14ac:dyDescent="0.25">
      <c r="A13" s="14" t="s">
        <v>4</v>
      </c>
      <c r="B13" s="15" t="s">
        <v>5</v>
      </c>
      <c r="C13" s="16" t="s">
        <v>6</v>
      </c>
      <c r="D13" s="16" t="s">
        <v>7</v>
      </c>
      <c r="E13" s="15" t="s">
        <v>8</v>
      </c>
      <c r="F13" s="17" t="s">
        <v>9</v>
      </c>
    </row>
    <row r="14" spans="1:6" ht="110.1" customHeight="1" x14ac:dyDescent="0.25">
      <c r="A14" s="18">
        <v>1</v>
      </c>
      <c r="B14" s="27" t="s">
        <v>50</v>
      </c>
      <c r="C14" s="20" t="s">
        <v>14</v>
      </c>
      <c r="D14" s="20">
        <v>100</v>
      </c>
      <c r="E14" s="29"/>
      <c r="F14" s="21">
        <f>D14*E14</f>
        <v>0</v>
      </c>
    </row>
    <row r="15" spans="1:6" ht="20.100000000000001" customHeight="1" x14ac:dyDescent="0.25">
      <c r="A15" s="22"/>
      <c r="B15" s="23"/>
      <c r="C15" s="24"/>
      <c r="D15" s="24"/>
      <c r="E15" s="25" t="s">
        <v>15</v>
      </c>
      <c r="F15" s="26">
        <f>SUM(F14:F14)</f>
        <v>0</v>
      </c>
    </row>
    <row r="16" spans="1:6" x14ac:dyDescent="0.25">
      <c r="A16" s="10" t="s">
        <v>16</v>
      </c>
      <c r="B16" s="11"/>
      <c r="C16" s="12"/>
      <c r="D16" s="12"/>
      <c r="E16" s="12"/>
      <c r="F16" s="13"/>
    </row>
    <row r="17" spans="1:6" ht="30" x14ac:dyDescent="0.25">
      <c r="A17" s="14" t="s">
        <v>4</v>
      </c>
      <c r="B17" s="15" t="s">
        <v>5</v>
      </c>
      <c r="C17" s="16" t="s">
        <v>6</v>
      </c>
      <c r="D17" s="16" t="s">
        <v>7</v>
      </c>
      <c r="E17" s="15" t="s">
        <v>8</v>
      </c>
      <c r="F17" s="17" t="s">
        <v>9</v>
      </c>
    </row>
    <row r="18" spans="1:6" ht="65.099999999999994" customHeight="1" x14ac:dyDescent="0.25">
      <c r="A18" s="18">
        <v>1</v>
      </c>
      <c r="B18" s="27" t="s">
        <v>51</v>
      </c>
      <c r="C18" s="20" t="s">
        <v>14</v>
      </c>
      <c r="D18" s="20">
        <v>240</v>
      </c>
      <c r="E18" s="29"/>
      <c r="F18" s="21">
        <f>D18*E18</f>
        <v>0</v>
      </c>
    </row>
    <row r="19" spans="1:6" ht="80.099999999999994" customHeight="1" x14ac:dyDescent="0.25">
      <c r="A19" s="18">
        <v>2</v>
      </c>
      <c r="B19" s="27" t="s">
        <v>52</v>
      </c>
      <c r="C19" s="20" t="s">
        <v>14</v>
      </c>
      <c r="D19" s="20">
        <v>240</v>
      </c>
      <c r="E19" s="29"/>
      <c r="F19" s="21">
        <f>D19*E19</f>
        <v>0</v>
      </c>
    </row>
    <row r="20" spans="1:6" ht="65.099999999999994" customHeight="1" x14ac:dyDescent="0.25">
      <c r="A20" s="18">
        <v>3</v>
      </c>
      <c r="B20" s="27" t="s">
        <v>53</v>
      </c>
      <c r="C20" s="20" t="s">
        <v>14</v>
      </c>
      <c r="D20" s="20">
        <v>80</v>
      </c>
      <c r="E20" s="29"/>
      <c r="F20" s="21">
        <f>D20*E20</f>
        <v>0</v>
      </c>
    </row>
    <row r="21" spans="1:6" ht="65.099999999999994" customHeight="1" x14ac:dyDescent="0.25">
      <c r="A21" s="18">
        <v>4</v>
      </c>
      <c r="B21" s="27" t="s">
        <v>54</v>
      </c>
      <c r="C21" s="20" t="s">
        <v>14</v>
      </c>
      <c r="D21" s="20">
        <v>120</v>
      </c>
      <c r="E21" s="29"/>
      <c r="F21" s="21">
        <f>D21*E21</f>
        <v>0</v>
      </c>
    </row>
    <row r="22" spans="1:6" ht="84.95" customHeight="1" x14ac:dyDescent="0.25">
      <c r="A22" s="18">
        <v>5</v>
      </c>
      <c r="B22" s="27" t="s">
        <v>55</v>
      </c>
      <c r="C22" s="28" t="s">
        <v>47</v>
      </c>
      <c r="D22" s="20">
        <v>60</v>
      </c>
      <c r="E22" s="29"/>
      <c r="F22" s="21">
        <f>D22*E22</f>
        <v>0</v>
      </c>
    </row>
    <row r="23" spans="1:6" ht="20.100000000000001" customHeight="1" x14ac:dyDescent="0.25">
      <c r="A23" s="22"/>
      <c r="B23" s="23"/>
      <c r="C23" s="24"/>
      <c r="D23" s="24"/>
      <c r="E23" s="25" t="s">
        <v>17</v>
      </c>
      <c r="F23" s="26">
        <f>SUM(F18:F22)</f>
        <v>0</v>
      </c>
    </row>
    <row r="24" spans="1:6" x14ac:dyDescent="0.25">
      <c r="A24" s="10" t="s">
        <v>18</v>
      </c>
      <c r="B24" s="11"/>
      <c r="C24" s="12"/>
      <c r="D24" s="12"/>
      <c r="E24" s="12"/>
      <c r="F24" s="13"/>
    </row>
    <row r="25" spans="1:6" ht="30" x14ac:dyDescent="0.25">
      <c r="A25" s="14" t="s">
        <v>4</v>
      </c>
      <c r="B25" s="15" t="s">
        <v>5</v>
      </c>
      <c r="C25" s="16" t="s">
        <v>6</v>
      </c>
      <c r="D25" s="16" t="s">
        <v>7</v>
      </c>
      <c r="E25" s="15" t="s">
        <v>8</v>
      </c>
      <c r="F25" s="17" t="s">
        <v>9</v>
      </c>
    </row>
    <row r="26" spans="1:6" ht="80.099999999999994" customHeight="1" x14ac:dyDescent="0.25">
      <c r="A26" s="18">
        <v>1</v>
      </c>
      <c r="B26" s="19" t="s">
        <v>19</v>
      </c>
      <c r="C26" s="20" t="s">
        <v>14</v>
      </c>
      <c r="D26" s="20">
        <v>100</v>
      </c>
      <c r="E26" s="29"/>
      <c r="F26" s="21">
        <f>D26*E26</f>
        <v>0</v>
      </c>
    </row>
    <row r="27" spans="1:6" ht="65.099999999999994" customHeight="1" x14ac:dyDescent="0.25">
      <c r="A27" s="18">
        <v>2</v>
      </c>
      <c r="B27" s="27" t="s">
        <v>56</v>
      </c>
      <c r="C27" s="20" t="s">
        <v>20</v>
      </c>
      <c r="D27" s="20">
        <v>20</v>
      </c>
      <c r="E27" s="29"/>
      <c r="F27" s="21">
        <f>D27*E27</f>
        <v>0</v>
      </c>
    </row>
    <row r="28" spans="1:6" ht="20.100000000000001" customHeight="1" x14ac:dyDescent="0.25">
      <c r="A28" s="22"/>
      <c r="B28" s="23"/>
      <c r="C28" s="24"/>
      <c r="D28" s="24"/>
      <c r="E28" s="25" t="s">
        <v>21</v>
      </c>
      <c r="F28" s="26">
        <f>SUM(F26:F27)</f>
        <v>0</v>
      </c>
    </row>
    <row r="29" spans="1:6" x14ac:dyDescent="0.25">
      <c r="A29" s="10" t="s">
        <v>22</v>
      </c>
      <c r="B29" s="11"/>
      <c r="C29" s="12"/>
      <c r="D29" s="12"/>
      <c r="E29" s="12"/>
      <c r="F29" s="13"/>
    </row>
    <row r="30" spans="1:6" ht="30" x14ac:dyDescent="0.25">
      <c r="A30" s="14" t="s">
        <v>4</v>
      </c>
      <c r="B30" s="15" t="s">
        <v>5</v>
      </c>
      <c r="C30" s="16" t="s">
        <v>6</v>
      </c>
      <c r="D30" s="16" t="s">
        <v>7</v>
      </c>
      <c r="E30" s="15" t="s">
        <v>8</v>
      </c>
      <c r="F30" s="17" t="s">
        <v>9</v>
      </c>
    </row>
    <row r="31" spans="1:6" ht="95.1" customHeight="1" x14ac:dyDescent="0.25">
      <c r="A31" s="18">
        <v>1</v>
      </c>
      <c r="B31" s="27" t="s">
        <v>57</v>
      </c>
      <c r="C31" s="28" t="s">
        <v>48</v>
      </c>
      <c r="D31" s="20">
        <v>36</v>
      </c>
      <c r="E31" s="29"/>
      <c r="F31" s="21">
        <f>D31*E31</f>
        <v>0</v>
      </c>
    </row>
    <row r="32" spans="1:6" ht="20.100000000000001" customHeight="1" x14ac:dyDescent="0.25">
      <c r="A32" s="22"/>
      <c r="B32" s="23"/>
      <c r="C32" s="24"/>
      <c r="D32" s="24"/>
      <c r="E32" s="25" t="s">
        <v>23</v>
      </c>
      <c r="F32" s="26">
        <f>SUM(F31:F31)</f>
        <v>0</v>
      </c>
    </row>
    <row r="33" spans="1:6" x14ac:dyDescent="0.25">
      <c r="A33" s="10" t="s">
        <v>24</v>
      </c>
      <c r="B33" s="11"/>
      <c r="C33" s="12"/>
      <c r="D33" s="12"/>
      <c r="E33" s="12"/>
      <c r="F33" s="13"/>
    </row>
    <row r="34" spans="1:6" ht="30" x14ac:dyDescent="0.25">
      <c r="A34" s="14" t="s">
        <v>4</v>
      </c>
      <c r="B34" s="15" t="s">
        <v>5</v>
      </c>
      <c r="C34" s="16" t="s">
        <v>6</v>
      </c>
      <c r="D34" s="16" t="s">
        <v>7</v>
      </c>
      <c r="E34" s="15" t="s">
        <v>8</v>
      </c>
      <c r="F34" s="17" t="s">
        <v>9</v>
      </c>
    </row>
    <row r="35" spans="1:6" ht="35.1" customHeight="1" x14ac:dyDescent="0.25">
      <c r="A35" s="18">
        <v>1</v>
      </c>
      <c r="B35" s="27" t="s">
        <v>58</v>
      </c>
      <c r="C35" s="20" t="s">
        <v>25</v>
      </c>
      <c r="D35" s="20">
        <v>4</v>
      </c>
      <c r="E35" s="29"/>
      <c r="F35" s="21">
        <f>D35*E35</f>
        <v>0</v>
      </c>
    </row>
    <row r="36" spans="1:6" ht="20.100000000000001" customHeight="1" x14ac:dyDescent="0.25">
      <c r="A36" s="22"/>
      <c r="B36" s="23"/>
      <c r="C36" s="24"/>
      <c r="D36" s="24"/>
      <c r="E36" s="25" t="s">
        <v>26</v>
      </c>
      <c r="F36" s="26">
        <f>SUM(F35:F35)</f>
        <v>0</v>
      </c>
    </row>
    <row r="37" spans="1:6" x14ac:dyDescent="0.25">
      <c r="A37" s="10" t="s">
        <v>27</v>
      </c>
      <c r="B37" s="11"/>
      <c r="C37" s="12"/>
      <c r="D37" s="12"/>
      <c r="E37" s="12"/>
      <c r="F37" s="13"/>
    </row>
    <row r="38" spans="1:6" ht="30" x14ac:dyDescent="0.25">
      <c r="A38" s="14" t="s">
        <v>4</v>
      </c>
      <c r="B38" s="15" t="s">
        <v>5</v>
      </c>
      <c r="C38" s="16" t="s">
        <v>6</v>
      </c>
      <c r="D38" s="16" t="s">
        <v>7</v>
      </c>
      <c r="E38" s="15" t="s">
        <v>8</v>
      </c>
      <c r="F38" s="17" t="s">
        <v>9</v>
      </c>
    </row>
    <row r="39" spans="1:6" ht="177.6" customHeight="1" x14ac:dyDescent="0.25">
      <c r="A39" s="18">
        <v>1</v>
      </c>
      <c r="B39" s="19" t="s">
        <v>46</v>
      </c>
      <c r="C39" s="20" t="s">
        <v>28</v>
      </c>
      <c r="D39" s="20">
        <v>30</v>
      </c>
      <c r="E39" s="29"/>
      <c r="F39" s="21">
        <f>D39*E39</f>
        <v>0</v>
      </c>
    </row>
    <row r="40" spans="1:6" ht="20.100000000000001" customHeight="1" x14ac:dyDescent="0.25">
      <c r="A40" s="22"/>
      <c r="B40" s="23"/>
      <c r="C40" s="24"/>
      <c r="D40" s="24"/>
      <c r="E40" s="25" t="s">
        <v>29</v>
      </c>
      <c r="F40" s="26">
        <f>SUM(F39:F39)</f>
        <v>0</v>
      </c>
    </row>
    <row r="41" spans="1:6" x14ac:dyDescent="0.25">
      <c r="A41" s="10" t="s">
        <v>30</v>
      </c>
      <c r="B41" s="11"/>
      <c r="C41" s="12"/>
      <c r="D41" s="12"/>
      <c r="E41" s="12"/>
      <c r="F41" s="13"/>
    </row>
    <row r="42" spans="1:6" ht="30" x14ac:dyDescent="0.25">
      <c r="A42" s="14" t="s">
        <v>4</v>
      </c>
      <c r="B42" s="15" t="s">
        <v>5</v>
      </c>
      <c r="C42" s="16" t="s">
        <v>6</v>
      </c>
      <c r="D42" s="16" t="s">
        <v>7</v>
      </c>
      <c r="E42" s="15" t="s">
        <v>8</v>
      </c>
      <c r="F42" s="17" t="s">
        <v>9</v>
      </c>
    </row>
    <row r="43" spans="1:6" ht="30" x14ac:dyDescent="0.25">
      <c r="A43" s="18">
        <v>1</v>
      </c>
      <c r="B43" s="19" t="s">
        <v>31</v>
      </c>
      <c r="C43" s="20" t="s">
        <v>32</v>
      </c>
      <c r="D43" s="20">
        <v>3</v>
      </c>
      <c r="E43" s="29"/>
      <c r="F43" s="21">
        <f>D43*E43</f>
        <v>0</v>
      </c>
    </row>
    <row r="44" spans="1:6" ht="20.100000000000001" customHeight="1" x14ac:dyDescent="0.25">
      <c r="A44" s="22"/>
      <c r="B44" s="23"/>
      <c r="C44" s="24"/>
      <c r="D44" s="24"/>
      <c r="E44" s="25" t="s">
        <v>33</v>
      </c>
      <c r="F44" s="26">
        <f>SUM(F43:F43)</f>
        <v>0</v>
      </c>
    </row>
    <row r="45" spans="1:6" x14ac:dyDescent="0.25">
      <c r="A45" s="10" t="s">
        <v>34</v>
      </c>
      <c r="B45" s="11"/>
      <c r="C45" s="12"/>
      <c r="D45" s="12"/>
      <c r="E45" s="12"/>
      <c r="F45" s="13"/>
    </row>
    <row r="46" spans="1:6" ht="30" x14ac:dyDescent="0.25">
      <c r="A46" s="14" t="s">
        <v>4</v>
      </c>
      <c r="B46" s="15" t="s">
        <v>5</v>
      </c>
      <c r="C46" s="16" t="s">
        <v>6</v>
      </c>
      <c r="D46" s="16" t="s">
        <v>7</v>
      </c>
      <c r="E46" s="15" t="s">
        <v>8</v>
      </c>
      <c r="F46" s="17" t="s">
        <v>9</v>
      </c>
    </row>
    <row r="47" spans="1:6" ht="30" x14ac:dyDescent="0.25">
      <c r="A47" s="18">
        <v>1</v>
      </c>
      <c r="B47" s="19" t="s">
        <v>35</v>
      </c>
      <c r="C47" s="20" t="s">
        <v>28</v>
      </c>
      <c r="D47" s="20">
        <v>2</v>
      </c>
      <c r="E47" s="29"/>
      <c r="F47" s="21">
        <f>D47*E47</f>
        <v>0</v>
      </c>
    </row>
    <row r="48" spans="1:6" ht="95.1" customHeight="1" x14ac:dyDescent="0.25">
      <c r="A48" s="18">
        <v>2</v>
      </c>
      <c r="B48" s="19" t="s">
        <v>36</v>
      </c>
      <c r="C48" s="20" t="s">
        <v>37</v>
      </c>
      <c r="D48" s="20">
        <v>5</v>
      </c>
      <c r="E48" s="29"/>
      <c r="F48" s="21">
        <f>D48*E48</f>
        <v>0</v>
      </c>
    </row>
    <row r="49" spans="1:6" ht="20.100000000000001" customHeight="1" x14ac:dyDescent="0.25">
      <c r="A49" s="22"/>
      <c r="B49" s="23"/>
      <c r="C49" s="24"/>
      <c r="D49" s="24"/>
      <c r="E49" s="25" t="s">
        <v>38</v>
      </c>
      <c r="F49" s="26">
        <f>SUM(F47:F48)</f>
        <v>0</v>
      </c>
    </row>
    <row r="50" spans="1:6" x14ac:dyDescent="0.25">
      <c r="A50" s="10" t="s">
        <v>39</v>
      </c>
      <c r="B50" s="11"/>
      <c r="C50" s="12"/>
      <c r="D50" s="12"/>
      <c r="E50" s="12"/>
      <c r="F50" s="13"/>
    </row>
    <row r="51" spans="1:6" ht="30" x14ac:dyDescent="0.25">
      <c r="A51" s="14" t="s">
        <v>4</v>
      </c>
      <c r="B51" s="15" t="s">
        <v>5</v>
      </c>
      <c r="C51" s="16" t="s">
        <v>6</v>
      </c>
      <c r="D51" s="16" t="s">
        <v>7</v>
      </c>
      <c r="E51" s="15" t="s">
        <v>8</v>
      </c>
      <c r="F51" s="17" t="s">
        <v>9</v>
      </c>
    </row>
    <row r="52" spans="1:6" ht="98.25" customHeight="1" x14ac:dyDescent="0.25">
      <c r="A52" s="18">
        <v>1</v>
      </c>
      <c r="B52" s="27" t="s">
        <v>49</v>
      </c>
      <c r="C52" s="20" t="s">
        <v>40</v>
      </c>
      <c r="D52" s="20">
        <v>4</v>
      </c>
      <c r="E52" s="29"/>
      <c r="F52" s="21">
        <f t="shared" ref="F52:F58" si="0">D52*E52</f>
        <v>0</v>
      </c>
    </row>
    <row r="53" spans="1:6" ht="39.950000000000003" customHeight="1" x14ac:dyDescent="0.25">
      <c r="A53" s="18">
        <v>2</v>
      </c>
      <c r="B53" s="19" t="s">
        <v>41</v>
      </c>
      <c r="C53" s="20" t="s">
        <v>28</v>
      </c>
      <c r="D53" s="20">
        <v>20</v>
      </c>
      <c r="E53" s="29"/>
      <c r="F53" s="21">
        <f t="shared" si="0"/>
        <v>0</v>
      </c>
    </row>
    <row r="54" spans="1:6" ht="50.1" customHeight="1" x14ac:dyDescent="0.25">
      <c r="A54" s="18">
        <v>3</v>
      </c>
      <c r="B54" s="19" t="s">
        <v>42</v>
      </c>
      <c r="C54" s="20" t="s">
        <v>28</v>
      </c>
      <c r="D54" s="20">
        <v>110</v>
      </c>
      <c r="E54" s="29"/>
      <c r="F54" s="21">
        <f t="shared" si="0"/>
        <v>0</v>
      </c>
    </row>
    <row r="55" spans="1:6" ht="50.1" customHeight="1" x14ac:dyDescent="0.25">
      <c r="A55" s="18">
        <v>4</v>
      </c>
      <c r="B55" s="19" t="s">
        <v>43</v>
      </c>
      <c r="C55" s="20" t="s">
        <v>40</v>
      </c>
      <c r="D55" s="20">
        <v>3</v>
      </c>
      <c r="E55" s="29"/>
      <c r="F55" s="21">
        <f t="shared" si="0"/>
        <v>0</v>
      </c>
    </row>
    <row r="56" spans="1:6" ht="69.95" customHeight="1" x14ac:dyDescent="0.25">
      <c r="A56" s="18">
        <v>5</v>
      </c>
      <c r="B56" s="27" t="s">
        <v>59</v>
      </c>
      <c r="C56" s="20" t="s">
        <v>28</v>
      </c>
      <c r="D56" s="20">
        <v>5</v>
      </c>
      <c r="E56" s="29"/>
      <c r="F56" s="21">
        <f t="shared" si="0"/>
        <v>0</v>
      </c>
    </row>
    <row r="57" spans="1:6" ht="65.099999999999994" customHeight="1" x14ac:dyDescent="0.25">
      <c r="A57" s="18">
        <v>6</v>
      </c>
      <c r="B57" s="27" t="s">
        <v>60</v>
      </c>
      <c r="C57" s="20" t="s">
        <v>20</v>
      </c>
      <c r="D57" s="20">
        <v>14</v>
      </c>
      <c r="E57" s="29"/>
      <c r="F57" s="21">
        <f t="shared" si="0"/>
        <v>0</v>
      </c>
    </row>
    <row r="58" spans="1:6" ht="114.95" customHeight="1" x14ac:dyDescent="0.25">
      <c r="A58" s="18">
        <v>7</v>
      </c>
      <c r="B58" s="27" t="s">
        <v>61</v>
      </c>
      <c r="C58" s="20" t="s">
        <v>28</v>
      </c>
      <c r="D58" s="20">
        <v>5</v>
      </c>
      <c r="E58" s="29"/>
      <c r="F58" s="21">
        <f t="shared" si="0"/>
        <v>0</v>
      </c>
    </row>
    <row r="59" spans="1:6" ht="20.100000000000001" customHeight="1" x14ac:dyDescent="0.25">
      <c r="A59" s="22"/>
      <c r="B59" s="23"/>
      <c r="C59" s="24"/>
      <c r="D59" s="24"/>
      <c r="E59" s="25" t="s">
        <v>44</v>
      </c>
      <c r="F59" s="26">
        <f>SUM(F52:F58)</f>
        <v>0</v>
      </c>
    </row>
    <row r="60" spans="1:6" x14ac:dyDescent="0.25">
      <c r="B60" s="3"/>
    </row>
  </sheetData>
  <sheetProtection algorithmName="SHA-512" hashValue="F/d34ni6HGZHpjYA68vLcpBYatXXZu2HLaIunibhwDMtb6RsCZcggucX3lHnO/1fApmhsK95LoeJbPWBFQBsxg==" saltValue="bY2qKaj9exTrNWbgp8Z6QA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42-2024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2024-09-13T10:47:11Z</dcterms:created>
  <dcterms:modified xsi:type="dcterms:W3CDTF">2024-09-19T06:29:20Z</dcterms:modified>
  <cp:category/>
</cp:coreProperties>
</file>