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DNS\"/>
    </mc:Choice>
  </mc:AlternateContent>
  <xr:revisionPtr revIDLastSave="0" documentId="13_ncr:1_{11DD80B7-9558-4062-87B2-1EBBB73FF97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Laboratorní materiál" sheetId="1" r:id="rId1"/>
    <sheet name="Nákladová střediska" sheetId="2" r:id="rId2"/>
    <sheet name="Dodavatelé - LM zařazeni do D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3" i="1" l="1"/>
</calcChain>
</file>

<file path=xl/sharedStrings.xml><?xml version="1.0" encoding="utf-8"?>
<sst xmlns="http://schemas.openxmlformats.org/spreadsheetml/2006/main" count="113" uniqueCount="99">
  <si>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</si>
  <si>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</si>
  <si>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</si>
  <si>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</si>
  <si>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</si>
  <si>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</si>
  <si>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</si>
  <si>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</si>
  <si>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</si>
  <si>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</si>
  <si>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</si>
  <si>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</si>
  <si>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</si>
  <si>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</si>
  <si>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</si>
  <si>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</si>
  <si>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</si>
  <si>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</si>
  <si>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</si>
  <si>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prof. Vávrová</t>
  </si>
  <si>
    <t>101/92/4607-1-1 NETPH VZ1 Vávrová</t>
  </si>
  <si>
    <t>96jamková reakční plata pro přístroj QuantStudio 6 Flex</t>
  </si>
  <si>
    <t>ks</t>
  </si>
  <si>
    <t>Optická 96jamková reakční plata s čárkovým kódem; z polypropylenu; DNA/RNase Free; celkový objem jamky 0,3 ml; pracovní objem 0,2 ml; reakční rychlost standard; kompatibilní s přístrojem QuantStudio™ 6 Flex; 20 plat v balení, celkem 5 balení</t>
  </si>
  <si>
    <t xml:space="preserve">101/92/4607-5-1 NETPH VZ5 Smutný  </t>
  </si>
  <si>
    <t>Optické adhezivní fólie pro 96jamková reakční plata kompatibilní s přístrojem QuantStudio 6 Flex</t>
  </si>
  <si>
    <t>Transparentní a adhezivní fólie (film); z polyesteru; kompatibilní s přístrojem QuantStudio™ 6 Flex a MicroAmp 96jamkovými reakčními platy pro QuantStudio™ 6 Flex; 100 folií v jednom balení, celkem 1 balení</t>
  </si>
  <si>
    <t>Optické adhezivní fólie pro 384jamková reakční plata kompatibilní s přístrojem QuantStudio 6 Flex</t>
  </si>
  <si>
    <t>Transparentní a adhezivní fólie (film); z polyesteru; kompatibilní s přístrojem QuantStudio™ 6 Flex a MicroAmp 96 a 384jamkovými reakčními platy pro QuantStudio™ 6 Flex; 100 folií v jednom balení</t>
  </si>
  <si>
    <t>prof. Pávek</t>
  </si>
  <si>
    <t>101/92/4607-2-1 NETPH VZ2 Pávek</t>
  </si>
  <si>
    <t>384jamková reakční plata pro přístroj QuantStudio 6 Flex</t>
  </si>
  <si>
    <t>Optická 384jamková reakční plata s čárkovým kódem; z polypropylenu a polykarbonátu; DNA/RNase Free; celkový objem jamky 40µL; reakční rychlost standard; kompatibilní s přístrojem QuantStudio™ 6 Flex; 20 plat v balení</t>
  </si>
  <si>
    <t>prof. Nováková</t>
  </si>
  <si>
    <t>prof. Zimčík</t>
  </si>
  <si>
    <t>doc. Kučera</t>
  </si>
  <si>
    <t>prof. Pour</t>
  </si>
  <si>
    <t>prof. Cahlíková</t>
  </si>
  <si>
    <t>dr. Hodík</t>
  </si>
  <si>
    <t>doc. Roh</t>
  </si>
  <si>
    <t>prof. Nachtigal</t>
  </si>
  <si>
    <t>prof. Šimůnek</t>
  </si>
  <si>
    <t>prof. Štaud</t>
  </si>
  <si>
    <t>prof. Wsól</t>
  </si>
  <si>
    <t>dr. Holas</t>
  </si>
  <si>
    <t>doc. Kováčik</t>
  </si>
  <si>
    <t>dr. Smutný</t>
  </si>
  <si>
    <t>doc. Matoušková</t>
  </si>
  <si>
    <t xml:space="preserve">101/92/4607-1-2 NETPH VZ1 Nováková  </t>
  </si>
  <si>
    <t xml:space="preserve">101/92/4607-1-3 NETPH VZ1 Zimčík </t>
  </si>
  <si>
    <t xml:space="preserve">101/92/4607-1-4 NETPH VZ1 Kučera  </t>
  </si>
  <si>
    <t xml:space="preserve">101/92/4607-1-5 NETPH VZ1 Pour  </t>
  </si>
  <si>
    <t xml:space="preserve">101/92/4607-1-6 NETPH VZ1 Cahlíková </t>
  </si>
  <si>
    <t xml:space="preserve">101/92/4607-1-7 NETPH VZ1 Hodík  </t>
  </si>
  <si>
    <t>101/92/4607-1-8 NETPH VZ1 Roh</t>
  </si>
  <si>
    <t xml:space="preserve">101/92/4607-2-2 NETPH VZ2 Nachtigal  </t>
  </si>
  <si>
    <t xml:space="preserve">101/92/4607-2-3 NETPH VZ2 Šimůnek  </t>
  </si>
  <si>
    <t xml:space="preserve">101/92/4607-2-4 NETPH VZ2 Štaud  </t>
  </si>
  <si>
    <t xml:space="preserve">101/92/4607-2-5 NETPH VZ2 Wsól  </t>
  </si>
  <si>
    <t xml:space="preserve">101/92/4607-3-1 NETPH VZ3 Holas  </t>
  </si>
  <si>
    <t xml:space="preserve">101/92/4607-3-2 NETPH VZ3 Kováčik  </t>
  </si>
  <si>
    <t xml:space="preserve">101/92/4607-5-2 NETPH VZ5 Matoušková  </t>
  </si>
  <si>
    <t>Název</t>
  </si>
  <si>
    <t>IČO</t>
  </si>
  <si>
    <t>BioTech a.s.</t>
  </si>
  <si>
    <t>WATERS Gesellschaft m.b.H., organizační složka</t>
  </si>
  <si>
    <t>Aleš Umlauf</t>
  </si>
  <si>
    <t>Beckman Coulter Česká republika s.r.o.</t>
  </si>
  <si>
    <t>Eppendorf Czech &amp; Slovakia s.r.o.</t>
  </si>
  <si>
    <t>LABOSERV s.r.o.</t>
  </si>
  <si>
    <t>P - LAB a.s.</t>
  </si>
  <si>
    <t>Schoeller Pharma Praha s.r.o.</t>
  </si>
  <si>
    <t>Scintila, s.r.o.</t>
  </si>
  <si>
    <t>MEDESA s.r.o.</t>
  </si>
  <si>
    <t>SHIMADZU Handels GmbH-organizační složka</t>
  </si>
  <si>
    <t>Pragolab s.r.o.</t>
  </si>
  <si>
    <t>Merck Life Science spol. s r.o.</t>
  </si>
  <si>
    <t>Fisher Scientific, spol. s r.o.</t>
  </si>
  <si>
    <t>BDL Czech Republic s.r.o.</t>
  </si>
  <si>
    <t>DYNEX TECHNOLOGIES, spol.s r.o.</t>
  </si>
  <si>
    <t>DYNEX LabSolutions, s.r.o.</t>
  </si>
  <si>
    <t>Biolife s.r.o.</t>
  </si>
  <si>
    <t>VERKON s.r.o.</t>
  </si>
  <si>
    <t>VWR International s.r.o.</t>
  </si>
  <si>
    <t>TRIGON PLUS s.r.o.</t>
  </si>
  <si>
    <t>Altium International s.r.o.</t>
  </si>
  <si>
    <t>Life M s.r.o.</t>
  </si>
  <si>
    <t>East Port Praha, s.r.o.</t>
  </si>
  <si>
    <t>MERCI, s.r.o.</t>
  </si>
  <si>
    <t>TECHNOPROCUR CZ, spol. s r.o.</t>
  </si>
  <si>
    <t>Carolina Biosystems, s.r.o.</t>
  </si>
  <si>
    <t>GENERI BIOTECH s.r.o.</t>
  </si>
  <si>
    <t>ROCHE s.r.o.</t>
  </si>
  <si>
    <t>Animalab s.r.o.</t>
  </si>
  <si>
    <t>Laboratorní materiál 13/2024, část 1</t>
  </si>
  <si>
    <t>V případě, že se dodavatel při předání zboží na uvedené tel. číslo nedovolá, bude v takovém případě volat tel. +420 495 067 642.</t>
  </si>
  <si>
    <t>Tomáš Smutný
Telefon: 495 067 245</t>
  </si>
  <si>
    <t>Martin Ambrož
Telefon: 495 067 245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</si>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</sst>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9.5"/>
      <color rgb="FF000000"/>
      <name val="Open Sans"/>
      <family val="2"/>
    </font>
    <font>
      <sz val="10.5"/>
      <color rgb="FF333333"/>
      <name val="Open Sans"/>
      <family val="2"/>
    </font>
    <font>
      <sz val="12"/>
      <color rgb="FF00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FB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1" fillId="2" borderId="2" xfId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vertical="center" wrapText="1"/>
    </xf>
    <xf numFmtId="0" fontId="11" fillId="12" borderId="1" xfId="1" applyFill="1" applyBorder="1" applyAlignment="1">
      <alignment vertical="center" wrapText="1"/>
    </xf>
    <xf numFmtId="0" fontId="15" fillId="12" borderId="1" xfId="0" applyFont="1" applyFill="1" applyBorder="1" applyAlignment="1">
      <alignment vertical="center" wrapText="1"/>
    </xf>
    <xf numFmtId="0" fontId="11" fillId="10" borderId="1" xfId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16" fillId="13" borderId="2" xfId="0" applyFont="1" applyFill="1" applyBorder="1" applyAlignment="1">
      <alignment vertical="center" wrapText="1"/>
    </xf>
    <xf numFmtId="0" fontId="16" fillId="13" borderId="6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wrapText="1"/>
    </xf>
    <xf numFmtId="0" fontId="11" fillId="14" borderId="6" xfId="2" applyFill="1" applyBorder="1" applyAlignment="1">
      <alignment wrapText="1"/>
    </xf>
    <xf numFmtId="0" fontId="16" fillId="13" borderId="7" xfId="0" applyFont="1" applyFill="1" applyBorder="1" applyAlignment="1">
      <alignment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wrapText="1"/>
    </xf>
    <xf numFmtId="0" fontId="11" fillId="14" borderId="8" xfId="2" applyFill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9" xfId="0" applyFont="1" applyFill="1" applyBorder="1" applyAlignment="1">
      <alignment horizontal="center" wrapText="1"/>
    </xf>
    <xf numFmtId="0" fontId="2" fillId="16" borderId="10" xfId="0" applyFont="1" applyFill="1" applyBorder="1" applyAlignment="1">
      <alignment horizontal="center" wrapText="1"/>
    </xf>
    <xf numFmtId="164" fontId="3" fillId="17" borderId="9" xfId="0" applyNumberFormat="1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164" fontId="3" fillId="18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18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kazky.cuni.cz/company_detail_711.html" TargetMode="External"/><Relationship Id="rId13" Type="http://schemas.openxmlformats.org/officeDocument/2006/relationships/hyperlink" Target="https://zakazky.cuni.cz/company_detail_657.html" TargetMode="External"/><Relationship Id="rId18" Type="http://schemas.openxmlformats.org/officeDocument/2006/relationships/hyperlink" Target="https://zakazky.cuni.cz/company_detail_1264.html" TargetMode="External"/><Relationship Id="rId26" Type="http://schemas.openxmlformats.org/officeDocument/2006/relationships/hyperlink" Target="https://zakazky.cuni.cz/company_detail_1377.html" TargetMode="External"/><Relationship Id="rId3" Type="http://schemas.openxmlformats.org/officeDocument/2006/relationships/hyperlink" Target="https://zakazky.cuni.cz/company_detail_682.html" TargetMode="External"/><Relationship Id="rId21" Type="http://schemas.openxmlformats.org/officeDocument/2006/relationships/hyperlink" Target="https://zakazky.cuni.cz/company_detail_177.html" TargetMode="External"/><Relationship Id="rId7" Type="http://schemas.openxmlformats.org/officeDocument/2006/relationships/hyperlink" Target="https://zakazky.cuni.cz/company_detail_701.html" TargetMode="External"/><Relationship Id="rId12" Type="http://schemas.openxmlformats.org/officeDocument/2006/relationships/hyperlink" Target="https://zakazky.cuni.cz/company_detail_179.html" TargetMode="External"/><Relationship Id="rId17" Type="http://schemas.openxmlformats.org/officeDocument/2006/relationships/hyperlink" Target="https://zakazky.cuni.cz/company_detail_2256.html" TargetMode="External"/><Relationship Id="rId25" Type="http://schemas.openxmlformats.org/officeDocument/2006/relationships/hyperlink" Target="https://zakazky.cuni.cz/company_detail_337.html" TargetMode="External"/><Relationship Id="rId2" Type="http://schemas.openxmlformats.org/officeDocument/2006/relationships/hyperlink" Target="https://zakazky.cuni.cz/company_detail_681.html" TargetMode="External"/><Relationship Id="rId16" Type="http://schemas.openxmlformats.org/officeDocument/2006/relationships/hyperlink" Target="https://zakazky.cuni.cz/company_detail_667.html" TargetMode="External"/><Relationship Id="rId20" Type="http://schemas.openxmlformats.org/officeDocument/2006/relationships/hyperlink" Target="https://zakazky.cuni.cz/company_detail_186.html" TargetMode="External"/><Relationship Id="rId29" Type="http://schemas.openxmlformats.org/officeDocument/2006/relationships/hyperlink" Target="https://zakazky.cuni.cz/company_detail_937.html" TargetMode="External"/><Relationship Id="rId1" Type="http://schemas.openxmlformats.org/officeDocument/2006/relationships/hyperlink" Target="https://zakazky.cuni.cz/company_detail_147.html" TargetMode="External"/><Relationship Id="rId6" Type="http://schemas.openxmlformats.org/officeDocument/2006/relationships/hyperlink" Target="https://zakazky.cuni.cz/company_detail_1321.html" TargetMode="External"/><Relationship Id="rId11" Type="http://schemas.openxmlformats.org/officeDocument/2006/relationships/hyperlink" Target="https://zakazky.cuni.cz/company_detail_192.html" TargetMode="External"/><Relationship Id="rId24" Type="http://schemas.openxmlformats.org/officeDocument/2006/relationships/hyperlink" Target="https://zakazky.cuni.cz/company_detail_736.html" TargetMode="External"/><Relationship Id="rId5" Type="http://schemas.openxmlformats.org/officeDocument/2006/relationships/hyperlink" Target="https://zakazky.cuni.cz/company_detail_423.html" TargetMode="External"/><Relationship Id="rId15" Type="http://schemas.openxmlformats.org/officeDocument/2006/relationships/hyperlink" Target="https://zakazky.cuni.cz/company_detail_715.html" TargetMode="External"/><Relationship Id="rId23" Type="http://schemas.openxmlformats.org/officeDocument/2006/relationships/hyperlink" Target="https://zakazky.cuni.cz/company_detail_1188.html" TargetMode="External"/><Relationship Id="rId28" Type="http://schemas.openxmlformats.org/officeDocument/2006/relationships/hyperlink" Target="https://zakazky.cuni.cz/company_detail_700.html" TargetMode="External"/><Relationship Id="rId10" Type="http://schemas.openxmlformats.org/officeDocument/2006/relationships/hyperlink" Target="https://zakazky.cuni.cz/company_detail_717.html" TargetMode="External"/><Relationship Id="rId19" Type="http://schemas.openxmlformats.org/officeDocument/2006/relationships/hyperlink" Target="https://zakazky.cuni.cz/company_detail_1294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zakazky.cuni.cz/company_detail_164.html" TargetMode="External"/><Relationship Id="rId9" Type="http://schemas.openxmlformats.org/officeDocument/2006/relationships/hyperlink" Target="https://zakazky.cuni.cz/company_detail_865.html" TargetMode="External"/><Relationship Id="rId14" Type="http://schemas.openxmlformats.org/officeDocument/2006/relationships/hyperlink" Target="https://zakazky.cuni.cz/company_detail_338.html" TargetMode="External"/><Relationship Id="rId22" Type="http://schemas.openxmlformats.org/officeDocument/2006/relationships/hyperlink" Target="https://zakazky.cuni.cz/company_detail_720.html" TargetMode="External"/><Relationship Id="rId27" Type="http://schemas.openxmlformats.org/officeDocument/2006/relationships/hyperlink" Target="https://zakazky.cuni.cz/company_detail_906.html" TargetMode="External"/><Relationship Id="rId30" Type="http://schemas.openxmlformats.org/officeDocument/2006/relationships/hyperlink" Target="https://zakazky.cuni.cz/company_detail_6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8"/>
  <sheetViews>
    <sheetView tabSelected="1" zoomScale="70" zoomScaleNormal="70" workbookViewId="0">
      <selection activeCell="F4" sqref="F4"/>
    </sheetView>
  </sheetViews>
  <sheetFormatPr defaultColWidth="8.85546875" defaultRowHeight="15.75" x14ac:dyDescent="0.25"/>
  <cols>
    <col min="1" max="1" width="1.42578125" style="2" customWidth="1"/>
    <col min="2" max="2" width="13" style="2" customWidth="1"/>
    <col min="3" max="3" width="28.7109375" style="3" customWidth="1"/>
    <col min="4" max="4" width="12.42578125" style="4" customWidth="1"/>
    <col min="5" max="5" width="10.28515625" style="5" customWidth="1"/>
    <col min="6" max="6" width="42.140625" style="3" customWidth="1"/>
    <col min="7" max="7" width="21.140625" style="3" customWidth="1"/>
    <col min="8" max="8" width="25.85546875" style="6" customWidth="1"/>
    <col min="9" max="9" width="15.42578125" style="6" customWidth="1"/>
    <col min="10" max="10" width="20.5703125" style="6" customWidth="1"/>
    <col min="11" max="11" width="20" style="2" customWidth="1"/>
    <col min="12" max="12" width="25.7109375" style="6" customWidth="1"/>
    <col min="13" max="14" width="20.7109375" style="2" customWidth="1"/>
    <col min="15" max="16384" width="8.85546875" style="2"/>
  </cols>
  <sheetData>
    <row r="1" spans="2:14" ht="22.5" x14ac:dyDescent="0.3">
      <c r="B1" s="14" t="s">
        <v>94</v>
      </c>
    </row>
    <row r="2" spans="2:14" x14ac:dyDescent="0.25">
      <c r="B2" s="2" t="s">
        <v>0</v>
      </c>
    </row>
    <row r="3" spans="2:14" ht="18.75" customHeight="1" x14ac:dyDescent="0.25">
      <c r="C3" s="2"/>
      <c r="D3" s="17"/>
      <c r="E3" s="7"/>
      <c r="H3" s="3"/>
      <c r="I3" s="3"/>
      <c r="J3" s="3"/>
      <c r="L3" s="3"/>
      <c r="M3" s="8"/>
    </row>
    <row r="4" spans="2:14" ht="19.899999999999999" customHeight="1" x14ac:dyDescent="0.25">
      <c r="B4" s="9"/>
      <c r="C4" s="43" t="s">
        <v>1</v>
      </c>
      <c r="D4" s="44"/>
      <c r="E4" s="44"/>
      <c r="F4" s="10"/>
      <c r="G4" s="10"/>
      <c r="H4" s="22"/>
      <c r="I4" s="22"/>
      <c r="J4" s="22"/>
      <c r="K4" s="8"/>
      <c r="L4" s="11"/>
      <c r="M4" s="8"/>
    </row>
    <row r="5" spans="2:14" ht="19.899999999999999" customHeight="1" x14ac:dyDescent="0.25">
      <c r="B5" s="12"/>
      <c r="C5" s="43" t="s">
        <v>2</v>
      </c>
      <c r="D5" s="44"/>
      <c r="E5" s="44"/>
      <c r="F5" s="45"/>
      <c r="G5" s="45"/>
      <c r="H5" s="10"/>
      <c r="I5" s="10"/>
      <c r="J5" s="10"/>
      <c r="K5" s="8"/>
      <c r="L5" s="3"/>
      <c r="M5" s="8"/>
    </row>
    <row r="6" spans="2:14" ht="18.75" customHeight="1" thickBot="1" x14ac:dyDescent="0.3">
      <c r="C6" s="2"/>
      <c r="D6" s="17"/>
      <c r="E6" s="7"/>
      <c r="H6" s="3"/>
      <c r="I6" s="3"/>
      <c r="J6" s="3"/>
      <c r="L6" s="3"/>
      <c r="M6" s="8"/>
    </row>
    <row r="7" spans="2:14" ht="72" customHeight="1" thickTop="1" thickBot="1" x14ac:dyDescent="0.3"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3" t="s">
        <v>8</v>
      </c>
      <c r="H7" s="15" t="s">
        <v>9</v>
      </c>
      <c r="I7" s="19" t="s">
        <v>10</v>
      </c>
      <c r="J7" s="19" t="s">
        <v>11</v>
      </c>
      <c r="K7" s="20" t="s">
        <v>12</v>
      </c>
      <c r="L7" s="19" t="s">
        <v>13</v>
      </c>
      <c r="M7" s="21" t="s">
        <v>14</v>
      </c>
      <c r="N7" s="51" t="s">
        <v>15</v>
      </c>
    </row>
    <row r="8" spans="2:14" ht="118.5" customHeight="1" thickTop="1" thickBot="1" x14ac:dyDescent="0.3">
      <c r="B8" s="24">
        <v>1</v>
      </c>
      <c r="C8" s="35" t="s">
        <v>21</v>
      </c>
      <c r="D8" s="1">
        <v>5</v>
      </c>
      <c r="E8" s="36" t="s">
        <v>22</v>
      </c>
      <c r="F8" s="37" t="s">
        <v>23</v>
      </c>
      <c r="G8" s="36">
        <v>3</v>
      </c>
      <c r="H8" s="38"/>
      <c r="I8" s="1" t="s">
        <v>16</v>
      </c>
      <c r="J8" s="1" t="s">
        <v>17</v>
      </c>
      <c r="K8" s="1" t="s">
        <v>96</v>
      </c>
      <c r="L8" s="1" t="s">
        <v>18</v>
      </c>
      <c r="M8" s="16"/>
      <c r="N8" s="52">
        <f t="shared" ref="N8:N9" si="0">M8*D8</f>
        <v>0</v>
      </c>
    </row>
    <row r="9" spans="2:14" ht="106.5" thickTop="1" thickBot="1" x14ac:dyDescent="0.3">
      <c r="B9" s="24">
        <v>2</v>
      </c>
      <c r="C9" s="39" t="s">
        <v>25</v>
      </c>
      <c r="D9" s="1">
        <v>1</v>
      </c>
      <c r="E9" s="40" t="s">
        <v>22</v>
      </c>
      <c r="F9" s="41" t="s">
        <v>26</v>
      </c>
      <c r="G9" s="40">
        <v>3</v>
      </c>
      <c r="H9" s="42"/>
      <c r="I9" s="1" t="s">
        <v>16</v>
      </c>
      <c r="J9" s="1" t="s">
        <v>17</v>
      </c>
      <c r="K9" s="1" t="s">
        <v>96</v>
      </c>
      <c r="L9" s="1" t="s">
        <v>18</v>
      </c>
      <c r="M9" s="16"/>
      <c r="N9" s="52">
        <f t="shared" si="0"/>
        <v>0</v>
      </c>
    </row>
    <row r="10" spans="2:14" ht="84" customHeight="1" thickTop="1" thickBot="1" x14ac:dyDescent="0.3">
      <c r="B10" s="24">
        <v>3</v>
      </c>
      <c r="C10" s="39" t="s">
        <v>27</v>
      </c>
      <c r="D10" s="1">
        <v>1</v>
      </c>
      <c r="E10" s="1" t="s">
        <v>22</v>
      </c>
      <c r="F10" s="1" t="s">
        <v>28</v>
      </c>
      <c r="G10" s="1">
        <v>3</v>
      </c>
      <c r="H10" s="23"/>
      <c r="I10" s="1" t="s">
        <v>16</v>
      </c>
      <c r="J10" s="1" t="s">
        <v>17</v>
      </c>
      <c r="K10" s="1" t="s">
        <v>97</v>
      </c>
      <c r="L10" s="1" t="s">
        <v>18</v>
      </c>
      <c r="M10" s="16"/>
      <c r="N10" s="52">
        <f>M10*D10</f>
        <v>0</v>
      </c>
    </row>
    <row r="11" spans="2:14" ht="106.5" thickTop="1" thickBot="1" x14ac:dyDescent="0.3">
      <c r="B11" s="24">
        <v>4</v>
      </c>
      <c r="C11" s="35" t="s">
        <v>31</v>
      </c>
      <c r="D11" s="1">
        <v>5</v>
      </c>
      <c r="E11" s="1" t="s">
        <v>22</v>
      </c>
      <c r="F11" s="1" t="s">
        <v>32</v>
      </c>
      <c r="G11" s="1">
        <v>3</v>
      </c>
      <c r="H11" s="23"/>
      <c r="I11" s="1" t="s">
        <v>16</v>
      </c>
      <c r="J11" s="1" t="s">
        <v>17</v>
      </c>
      <c r="K11" s="1" t="s">
        <v>97</v>
      </c>
      <c r="L11" s="1" t="s">
        <v>18</v>
      </c>
      <c r="M11" s="46"/>
      <c r="N11" s="53">
        <f>M11*D11</f>
        <v>0</v>
      </c>
    </row>
    <row r="12" spans="2:14" ht="34.5" customHeight="1" thickTop="1" thickBot="1" x14ac:dyDescent="0.3">
      <c r="C12" s="2"/>
      <c r="D12" s="18"/>
      <c r="E12" s="18"/>
      <c r="F12" s="2"/>
      <c r="G12" s="2"/>
      <c r="H12" s="2"/>
      <c r="I12" s="2"/>
      <c r="J12" s="2"/>
      <c r="L12" s="2"/>
      <c r="M12" s="47" t="s">
        <v>98</v>
      </c>
      <c r="N12" s="48"/>
    </row>
    <row r="13" spans="2:14" ht="30.75" customHeight="1" thickBot="1" x14ac:dyDescent="0.3">
      <c r="B13" s="2" t="s">
        <v>95</v>
      </c>
      <c r="C13" s="2"/>
      <c r="D13" s="18"/>
      <c r="E13" s="18"/>
      <c r="F13" s="2"/>
      <c r="G13" s="2"/>
      <c r="H13" s="2"/>
      <c r="I13" s="2"/>
      <c r="J13" s="2"/>
      <c r="L13" s="2"/>
      <c r="M13" s="49">
        <f>SUM(N8:N11)</f>
        <v>0</v>
      </c>
      <c r="N13" s="50"/>
    </row>
    <row r="14" spans="2:14" x14ac:dyDescent="0.25">
      <c r="C14" s="2"/>
      <c r="D14" s="18"/>
      <c r="E14" s="18"/>
      <c r="F14" s="2"/>
      <c r="G14" s="2"/>
      <c r="H14" s="2"/>
      <c r="I14" s="2"/>
      <c r="J14" s="2"/>
      <c r="L14" s="2"/>
    </row>
    <row r="15" spans="2:14" x14ac:dyDescent="0.25">
      <c r="C15" s="2"/>
      <c r="D15" s="18"/>
      <c r="E15" s="18"/>
      <c r="F15" s="2"/>
      <c r="G15" s="2"/>
      <c r="H15" s="2"/>
      <c r="I15" s="2"/>
      <c r="J15" s="2"/>
      <c r="L15" s="2"/>
    </row>
    <row r="16" spans="2:14" x14ac:dyDescent="0.25">
      <c r="C16" s="2"/>
      <c r="D16" s="18"/>
      <c r="E16" s="18"/>
      <c r="F16" s="2"/>
      <c r="G16" s="2"/>
      <c r="H16" s="2"/>
      <c r="I16" s="2"/>
      <c r="J16" s="2"/>
      <c r="L16" s="2"/>
    </row>
    <row r="17" spans="4:5" s="2" customFormat="1" x14ac:dyDescent="0.25">
      <c r="D17" s="18"/>
      <c r="E17" s="18"/>
    </row>
    <row r="18" spans="4:5" s="2" customFormat="1" x14ac:dyDescent="0.25">
      <c r="D18" s="18"/>
      <c r="E18" s="18"/>
    </row>
    <row r="19" spans="4:5" s="2" customFormat="1" x14ac:dyDescent="0.25">
      <c r="D19" s="18"/>
      <c r="E19" s="18"/>
    </row>
    <row r="20" spans="4:5" s="2" customFormat="1" x14ac:dyDescent="0.25">
      <c r="D20" s="18"/>
      <c r="E20" s="18"/>
    </row>
    <row r="21" spans="4:5" s="2" customFormat="1" x14ac:dyDescent="0.25">
      <c r="D21" s="18"/>
      <c r="E21" s="18"/>
    </row>
    <row r="22" spans="4:5" s="2" customFormat="1" x14ac:dyDescent="0.25">
      <c r="D22" s="18"/>
      <c r="E22" s="18"/>
    </row>
    <row r="23" spans="4:5" s="2" customFormat="1" x14ac:dyDescent="0.25">
      <c r="D23" s="18"/>
      <c r="E23" s="18"/>
    </row>
    <row r="24" spans="4:5" s="2" customFormat="1" x14ac:dyDescent="0.25">
      <c r="D24" s="18"/>
      <c r="E24" s="18"/>
    </row>
    <row r="25" spans="4:5" s="2" customFormat="1" x14ac:dyDescent="0.25">
      <c r="D25" s="18"/>
      <c r="E25" s="18"/>
    </row>
    <row r="26" spans="4:5" s="2" customFormat="1" x14ac:dyDescent="0.25">
      <c r="D26" s="18"/>
      <c r="E26" s="18"/>
    </row>
    <row r="27" spans="4:5" s="2" customFormat="1" x14ac:dyDescent="0.25">
      <c r="D27" s="18"/>
      <c r="E27" s="18"/>
    </row>
    <row r="28" spans="4:5" s="2" customFormat="1" x14ac:dyDescent="0.25">
      <c r="D28" s="18"/>
      <c r="E28" s="18"/>
    </row>
    <row r="29" spans="4:5" s="2" customFormat="1" x14ac:dyDescent="0.25">
      <c r="D29" s="18"/>
      <c r="E29" s="18"/>
    </row>
    <row r="30" spans="4:5" s="2" customFormat="1" x14ac:dyDescent="0.25">
      <c r="D30" s="18"/>
      <c r="E30" s="18"/>
    </row>
    <row r="31" spans="4:5" s="2" customFormat="1" x14ac:dyDescent="0.25">
      <c r="D31" s="18"/>
      <c r="E31" s="18"/>
    </row>
    <row r="32" spans="4:5" s="2" customFormat="1" x14ac:dyDescent="0.25">
      <c r="D32" s="18"/>
      <c r="E32" s="18"/>
    </row>
    <row r="33" spans="4:5" s="2" customFormat="1" x14ac:dyDescent="0.25">
      <c r="D33" s="18"/>
      <c r="E33" s="18"/>
    </row>
    <row r="34" spans="4:5" s="2" customFormat="1" x14ac:dyDescent="0.25">
      <c r="D34" s="18"/>
      <c r="E34" s="18"/>
    </row>
    <row r="35" spans="4:5" s="2" customFormat="1" x14ac:dyDescent="0.25">
      <c r="D35" s="18"/>
      <c r="E35" s="18"/>
    </row>
    <row r="36" spans="4:5" s="2" customFormat="1" x14ac:dyDescent="0.25">
      <c r="D36" s="18"/>
      <c r="E36" s="18"/>
    </row>
    <row r="37" spans="4:5" s="2" customFormat="1" x14ac:dyDescent="0.25">
      <c r="D37" s="18"/>
      <c r="E37" s="18"/>
    </row>
    <row r="38" spans="4:5" s="2" customFormat="1" x14ac:dyDescent="0.25">
      <c r="D38" s="18"/>
      <c r="E38" s="18"/>
    </row>
    <row r="39" spans="4:5" s="2" customFormat="1" x14ac:dyDescent="0.25">
      <c r="D39" s="18"/>
      <c r="E39" s="18"/>
    </row>
    <row r="40" spans="4:5" s="2" customFormat="1" x14ac:dyDescent="0.25">
      <c r="D40" s="18"/>
      <c r="E40" s="18"/>
    </row>
    <row r="41" spans="4:5" s="2" customFormat="1" x14ac:dyDescent="0.25">
      <c r="D41" s="18"/>
      <c r="E41" s="18"/>
    </row>
    <row r="42" spans="4:5" s="2" customFormat="1" x14ac:dyDescent="0.25">
      <c r="D42" s="18"/>
      <c r="E42" s="18"/>
    </row>
    <row r="43" spans="4:5" s="2" customFormat="1" x14ac:dyDescent="0.25">
      <c r="D43" s="18"/>
      <c r="E43" s="18"/>
    </row>
    <row r="44" spans="4:5" s="2" customFormat="1" x14ac:dyDescent="0.25">
      <c r="D44" s="18"/>
      <c r="E44" s="18"/>
    </row>
    <row r="45" spans="4:5" s="2" customFormat="1" x14ac:dyDescent="0.25">
      <c r="D45" s="18"/>
      <c r="E45" s="18"/>
    </row>
    <row r="46" spans="4:5" s="2" customFormat="1" x14ac:dyDescent="0.25">
      <c r="D46" s="18"/>
      <c r="E46" s="18"/>
    </row>
    <row r="47" spans="4:5" s="2" customFormat="1" x14ac:dyDescent="0.25">
      <c r="D47" s="18"/>
      <c r="E47" s="18"/>
    </row>
    <row r="48" spans="4:5" s="2" customFormat="1" x14ac:dyDescent="0.25">
      <c r="D48" s="18"/>
      <c r="E48" s="18"/>
    </row>
    <row r="49" spans="4:5" s="2" customFormat="1" x14ac:dyDescent="0.25">
      <c r="D49" s="18"/>
      <c r="E49" s="18"/>
    </row>
    <row r="50" spans="4:5" s="2" customFormat="1" x14ac:dyDescent="0.25">
      <c r="D50" s="18"/>
      <c r="E50" s="18"/>
    </row>
    <row r="51" spans="4:5" s="2" customFormat="1" x14ac:dyDescent="0.25">
      <c r="D51" s="18"/>
      <c r="E51" s="18"/>
    </row>
    <row r="52" spans="4:5" s="2" customFormat="1" x14ac:dyDescent="0.25">
      <c r="D52" s="18"/>
      <c r="E52" s="18"/>
    </row>
    <row r="53" spans="4:5" s="2" customFormat="1" x14ac:dyDescent="0.25">
      <c r="D53" s="18"/>
      <c r="E53" s="18"/>
    </row>
    <row r="54" spans="4:5" s="2" customFormat="1" x14ac:dyDescent="0.25">
      <c r="D54" s="18"/>
      <c r="E54" s="18"/>
    </row>
    <row r="55" spans="4:5" s="2" customFormat="1" x14ac:dyDescent="0.25">
      <c r="D55" s="18"/>
      <c r="E55" s="18"/>
    </row>
    <row r="56" spans="4:5" s="2" customFormat="1" x14ac:dyDescent="0.25">
      <c r="D56" s="18"/>
      <c r="E56" s="18"/>
    </row>
    <row r="57" spans="4:5" s="2" customFormat="1" x14ac:dyDescent="0.25">
      <c r="D57" s="18"/>
      <c r="E57" s="18"/>
    </row>
    <row r="58" spans="4:5" s="2" customFormat="1" x14ac:dyDescent="0.25">
      <c r="D58" s="18"/>
      <c r="E58" s="18"/>
    </row>
    <row r="59" spans="4:5" s="2" customFormat="1" x14ac:dyDescent="0.25">
      <c r="D59" s="18"/>
      <c r="E59" s="18"/>
    </row>
    <row r="60" spans="4:5" s="2" customFormat="1" x14ac:dyDescent="0.25">
      <c r="D60" s="18"/>
      <c r="E60" s="18"/>
    </row>
    <row r="61" spans="4:5" s="2" customFormat="1" x14ac:dyDescent="0.25">
      <c r="D61" s="18"/>
      <c r="E61" s="18"/>
    </row>
    <row r="62" spans="4:5" s="2" customFormat="1" x14ac:dyDescent="0.25">
      <c r="D62" s="18"/>
      <c r="E62" s="18"/>
    </row>
    <row r="63" spans="4:5" s="2" customFormat="1" x14ac:dyDescent="0.25">
      <c r="D63" s="18"/>
      <c r="E63" s="18"/>
    </row>
    <row r="64" spans="4:5" s="2" customFormat="1" x14ac:dyDescent="0.25">
      <c r="D64" s="18"/>
      <c r="E64" s="18"/>
    </row>
    <row r="65" spans="4:5" s="2" customFormat="1" x14ac:dyDescent="0.25">
      <c r="D65" s="18"/>
      <c r="E65" s="18"/>
    </row>
    <row r="66" spans="4:5" s="2" customFormat="1" x14ac:dyDescent="0.25">
      <c r="D66" s="18"/>
      <c r="E66" s="18"/>
    </row>
    <row r="67" spans="4:5" s="2" customFormat="1" x14ac:dyDescent="0.25">
      <c r="D67" s="18"/>
      <c r="E67" s="18"/>
    </row>
    <row r="68" spans="4:5" s="2" customFormat="1" x14ac:dyDescent="0.25">
      <c r="D68" s="18"/>
      <c r="E68" s="18"/>
    </row>
    <row r="69" spans="4:5" s="2" customFormat="1" x14ac:dyDescent="0.25">
      <c r="D69" s="18"/>
      <c r="E69" s="18"/>
    </row>
    <row r="70" spans="4:5" s="2" customFormat="1" x14ac:dyDescent="0.25">
      <c r="D70" s="18"/>
      <c r="E70" s="18"/>
    </row>
    <row r="71" spans="4:5" s="2" customFormat="1" x14ac:dyDescent="0.25">
      <c r="D71" s="18"/>
      <c r="E71" s="18"/>
    </row>
    <row r="72" spans="4:5" s="2" customFormat="1" x14ac:dyDescent="0.25">
      <c r="D72" s="18"/>
      <c r="E72" s="18"/>
    </row>
    <row r="73" spans="4:5" s="2" customFormat="1" x14ac:dyDescent="0.25">
      <c r="D73" s="18"/>
      <c r="E73" s="18"/>
    </row>
    <row r="74" spans="4:5" s="2" customFormat="1" x14ac:dyDescent="0.25">
      <c r="D74" s="18"/>
      <c r="E74" s="18"/>
    </row>
    <row r="75" spans="4:5" s="2" customFormat="1" x14ac:dyDescent="0.25">
      <c r="D75" s="18"/>
      <c r="E75" s="18"/>
    </row>
    <row r="76" spans="4:5" s="2" customFormat="1" x14ac:dyDescent="0.25">
      <c r="D76" s="18"/>
      <c r="E76" s="18"/>
    </row>
    <row r="77" spans="4:5" s="2" customFormat="1" x14ac:dyDescent="0.25">
      <c r="D77" s="18"/>
      <c r="E77" s="18"/>
    </row>
    <row r="78" spans="4:5" s="2" customFormat="1" x14ac:dyDescent="0.25">
      <c r="D78" s="18"/>
      <c r="E78" s="18"/>
    </row>
    <row r="79" spans="4:5" s="2" customFormat="1" x14ac:dyDescent="0.25">
      <c r="D79" s="18"/>
      <c r="E79" s="18"/>
    </row>
    <row r="80" spans="4:5" s="2" customFormat="1" x14ac:dyDescent="0.25">
      <c r="D80" s="18"/>
      <c r="E80" s="18"/>
    </row>
    <row r="81" spans="4:5" s="2" customFormat="1" x14ac:dyDescent="0.25">
      <c r="D81" s="18"/>
      <c r="E81" s="18"/>
    </row>
    <row r="82" spans="4:5" s="2" customFormat="1" x14ac:dyDescent="0.25">
      <c r="D82" s="18"/>
      <c r="E82" s="18"/>
    </row>
    <row r="83" spans="4:5" s="2" customFormat="1" x14ac:dyDescent="0.25">
      <c r="D83" s="18"/>
      <c r="E83" s="18"/>
    </row>
    <row r="84" spans="4:5" s="2" customFormat="1" x14ac:dyDescent="0.25">
      <c r="D84" s="18"/>
      <c r="E84" s="18"/>
    </row>
    <row r="85" spans="4:5" s="2" customFormat="1" x14ac:dyDescent="0.25">
      <c r="D85" s="18"/>
      <c r="E85" s="18"/>
    </row>
    <row r="86" spans="4:5" s="2" customFormat="1" x14ac:dyDescent="0.25">
      <c r="D86" s="18"/>
      <c r="E86" s="18"/>
    </row>
    <row r="87" spans="4:5" s="2" customFormat="1" x14ac:dyDescent="0.25">
      <c r="D87" s="18"/>
      <c r="E87" s="18"/>
    </row>
    <row r="88" spans="4:5" s="2" customFormat="1" x14ac:dyDescent="0.25">
      <c r="D88" s="18"/>
      <c r="E88" s="18"/>
    </row>
    <row r="89" spans="4:5" s="2" customFormat="1" x14ac:dyDescent="0.25">
      <c r="D89" s="18"/>
      <c r="E89" s="18"/>
    </row>
    <row r="90" spans="4:5" s="2" customFormat="1" x14ac:dyDescent="0.25">
      <c r="D90" s="18"/>
      <c r="E90" s="18"/>
    </row>
    <row r="91" spans="4:5" s="2" customFormat="1" x14ac:dyDescent="0.25">
      <c r="D91" s="18"/>
      <c r="E91" s="18"/>
    </row>
    <row r="92" spans="4:5" s="2" customFormat="1" x14ac:dyDescent="0.25">
      <c r="D92" s="18"/>
      <c r="E92" s="18"/>
    </row>
    <row r="93" spans="4:5" s="2" customFormat="1" x14ac:dyDescent="0.25">
      <c r="D93" s="18"/>
      <c r="E93" s="18"/>
    </row>
    <row r="94" spans="4:5" s="2" customFormat="1" x14ac:dyDescent="0.25">
      <c r="D94" s="18"/>
      <c r="E94" s="18"/>
    </row>
    <row r="95" spans="4:5" s="2" customFormat="1" x14ac:dyDescent="0.25">
      <c r="D95" s="18"/>
      <c r="E95" s="18"/>
    </row>
    <row r="96" spans="4:5" s="2" customFormat="1" x14ac:dyDescent="0.25">
      <c r="D96" s="18"/>
      <c r="E96" s="18"/>
    </row>
    <row r="97" spans="4:5" s="2" customFormat="1" x14ac:dyDescent="0.25">
      <c r="D97" s="18"/>
      <c r="E97" s="18"/>
    </row>
    <row r="98" spans="4:5" s="2" customFormat="1" x14ac:dyDescent="0.25">
      <c r="D98" s="18"/>
      <c r="E98" s="18"/>
    </row>
    <row r="99" spans="4:5" s="2" customFormat="1" x14ac:dyDescent="0.25">
      <c r="D99" s="18"/>
      <c r="E99" s="18"/>
    </row>
    <row r="100" spans="4:5" s="2" customFormat="1" x14ac:dyDescent="0.25">
      <c r="D100" s="18"/>
      <c r="E100" s="18"/>
    </row>
    <row r="101" spans="4:5" s="2" customFormat="1" x14ac:dyDescent="0.25">
      <c r="D101" s="18"/>
      <c r="E101" s="18"/>
    </row>
    <row r="102" spans="4:5" s="2" customFormat="1" x14ac:dyDescent="0.25">
      <c r="D102" s="18"/>
      <c r="E102" s="18"/>
    </row>
    <row r="103" spans="4:5" s="2" customFormat="1" x14ac:dyDescent="0.25">
      <c r="D103" s="18"/>
      <c r="E103" s="18"/>
    </row>
    <row r="104" spans="4:5" s="2" customFormat="1" x14ac:dyDescent="0.25">
      <c r="D104" s="18"/>
      <c r="E104" s="18"/>
    </row>
    <row r="105" spans="4:5" s="2" customFormat="1" x14ac:dyDescent="0.25">
      <c r="D105" s="18"/>
      <c r="E105" s="18"/>
    </row>
    <row r="106" spans="4:5" s="2" customFormat="1" x14ac:dyDescent="0.25">
      <c r="D106" s="18"/>
      <c r="E106" s="18"/>
    </row>
    <row r="107" spans="4:5" s="2" customFormat="1" x14ac:dyDescent="0.25">
      <c r="D107" s="18"/>
      <c r="E107" s="18"/>
    </row>
    <row r="108" spans="4:5" s="2" customFormat="1" x14ac:dyDescent="0.25">
      <c r="D108" s="18"/>
      <c r="E108" s="18"/>
    </row>
    <row r="109" spans="4:5" s="2" customFormat="1" x14ac:dyDescent="0.25">
      <c r="D109" s="18"/>
      <c r="E109" s="18"/>
    </row>
    <row r="110" spans="4:5" s="2" customFormat="1" x14ac:dyDescent="0.25">
      <c r="D110" s="18"/>
      <c r="E110" s="18"/>
    </row>
    <row r="111" spans="4:5" s="2" customFormat="1" x14ac:dyDescent="0.25">
      <c r="D111" s="18"/>
      <c r="E111" s="18"/>
    </row>
    <row r="112" spans="4:5" s="2" customFormat="1" x14ac:dyDescent="0.25">
      <c r="D112" s="18"/>
      <c r="E112" s="18"/>
    </row>
    <row r="113" spans="4:5" s="2" customFormat="1" x14ac:dyDescent="0.25">
      <c r="D113" s="18"/>
      <c r="E113" s="18"/>
    </row>
    <row r="114" spans="4:5" s="2" customFormat="1" x14ac:dyDescent="0.25">
      <c r="D114" s="18"/>
      <c r="E114" s="18"/>
    </row>
    <row r="115" spans="4:5" s="2" customFormat="1" x14ac:dyDescent="0.25">
      <c r="D115" s="18"/>
      <c r="E115" s="18"/>
    </row>
    <row r="116" spans="4:5" s="2" customFormat="1" x14ac:dyDescent="0.25">
      <c r="D116" s="18"/>
      <c r="E116" s="18"/>
    </row>
    <row r="117" spans="4:5" s="2" customFormat="1" x14ac:dyDescent="0.25">
      <c r="D117" s="18"/>
      <c r="E117" s="18"/>
    </row>
    <row r="118" spans="4:5" s="2" customFormat="1" x14ac:dyDescent="0.25">
      <c r="D118" s="18"/>
      <c r="E118" s="18"/>
    </row>
    <row r="119" spans="4:5" s="2" customFormat="1" x14ac:dyDescent="0.25">
      <c r="D119" s="18"/>
      <c r="E119" s="18"/>
    </row>
    <row r="120" spans="4:5" s="2" customFormat="1" x14ac:dyDescent="0.25">
      <c r="D120" s="18"/>
      <c r="E120" s="18"/>
    </row>
    <row r="121" spans="4:5" s="2" customFormat="1" x14ac:dyDescent="0.25">
      <c r="D121" s="18"/>
      <c r="E121" s="18"/>
    </row>
    <row r="122" spans="4:5" s="2" customFormat="1" x14ac:dyDescent="0.25">
      <c r="D122" s="18"/>
      <c r="E122" s="18"/>
    </row>
    <row r="123" spans="4:5" s="2" customFormat="1" x14ac:dyDescent="0.25">
      <c r="D123" s="18"/>
      <c r="E123" s="18"/>
    </row>
    <row r="124" spans="4:5" s="2" customFormat="1" x14ac:dyDescent="0.25">
      <c r="D124" s="18"/>
      <c r="E124" s="18"/>
    </row>
    <row r="125" spans="4:5" s="2" customFormat="1" x14ac:dyDescent="0.25">
      <c r="D125" s="18"/>
      <c r="E125" s="18"/>
    </row>
    <row r="126" spans="4:5" s="2" customFormat="1" x14ac:dyDescent="0.25">
      <c r="D126" s="18"/>
      <c r="E126" s="18"/>
    </row>
    <row r="127" spans="4:5" s="2" customFormat="1" x14ac:dyDescent="0.25">
      <c r="D127" s="18"/>
      <c r="E127" s="18"/>
    </row>
    <row r="128" spans="4:5" s="2" customFormat="1" x14ac:dyDescent="0.25">
      <c r="D128" s="18"/>
      <c r="E128" s="18"/>
    </row>
    <row r="129" spans="4:5" s="2" customFormat="1" x14ac:dyDescent="0.25">
      <c r="D129" s="18"/>
      <c r="E129" s="18"/>
    </row>
    <row r="130" spans="4:5" s="2" customFormat="1" x14ac:dyDescent="0.25">
      <c r="D130" s="18"/>
      <c r="E130" s="18"/>
    </row>
    <row r="131" spans="4:5" s="2" customFormat="1" x14ac:dyDescent="0.25">
      <c r="D131" s="18"/>
      <c r="E131" s="18"/>
    </row>
    <row r="132" spans="4:5" s="2" customFormat="1" x14ac:dyDescent="0.25">
      <c r="D132" s="18"/>
      <c r="E132" s="18"/>
    </row>
    <row r="133" spans="4:5" s="2" customFormat="1" x14ac:dyDescent="0.25">
      <c r="D133" s="18"/>
      <c r="E133" s="18"/>
    </row>
    <row r="134" spans="4:5" s="2" customFormat="1" x14ac:dyDescent="0.25">
      <c r="D134" s="18"/>
      <c r="E134" s="18"/>
    </row>
    <row r="135" spans="4:5" s="2" customFormat="1" x14ac:dyDescent="0.25">
      <c r="D135" s="18"/>
      <c r="E135" s="18"/>
    </row>
    <row r="136" spans="4:5" s="2" customFormat="1" x14ac:dyDescent="0.25">
      <c r="D136" s="18"/>
      <c r="E136" s="18"/>
    </row>
    <row r="137" spans="4:5" s="2" customFormat="1" x14ac:dyDescent="0.25">
      <c r="D137" s="18"/>
      <c r="E137" s="18"/>
    </row>
    <row r="138" spans="4:5" s="2" customFormat="1" x14ac:dyDescent="0.25">
      <c r="D138" s="18"/>
      <c r="E138" s="18"/>
    </row>
    <row r="139" spans="4:5" s="2" customFormat="1" x14ac:dyDescent="0.25">
      <c r="D139" s="18"/>
      <c r="E139" s="18"/>
    </row>
    <row r="140" spans="4:5" s="2" customFormat="1" x14ac:dyDescent="0.25">
      <c r="D140" s="18"/>
      <c r="E140" s="18"/>
    </row>
    <row r="141" spans="4:5" s="2" customFormat="1" x14ac:dyDescent="0.25">
      <c r="D141" s="18"/>
      <c r="E141" s="18"/>
    </row>
    <row r="142" spans="4:5" s="2" customFormat="1" x14ac:dyDescent="0.25">
      <c r="D142" s="18"/>
      <c r="E142" s="18"/>
    </row>
    <row r="143" spans="4:5" s="2" customFormat="1" x14ac:dyDescent="0.25">
      <c r="D143" s="18"/>
      <c r="E143" s="18"/>
    </row>
    <row r="144" spans="4:5" s="2" customFormat="1" x14ac:dyDescent="0.25">
      <c r="D144" s="18"/>
      <c r="E144" s="18"/>
    </row>
    <row r="145" spans="4:5" s="2" customFormat="1" x14ac:dyDescent="0.25">
      <c r="D145" s="18"/>
      <c r="E145" s="18"/>
    </row>
    <row r="146" spans="4:5" s="2" customFormat="1" x14ac:dyDescent="0.25">
      <c r="D146" s="18"/>
      <c r="E146" s="18"/>
    </row>
    <row r="147" spans="4:5" s="2" customFormat="1" x14ac:dyDescent="0.25">
      <c r="D147" s="18"/>
      <c r="E147" s="18"/>
    </row>
    <row r="148" spans="4:5" s="2" customFormat="1" x14ac:dyDescent="0.25">
      <c r="D148" s="18"/>
      <c r="E148" s="18"/>
    </row>
  </sheetData>
  <dataConsolidate/>
  <mergeCells count="5">
    <mergeCell ref="C4:E4"/>
    <mergeCell ref="C5:E5"/>
    <mergeCell ref="F5:G5"/>
    <mergeCell ref="M12:N12"/>
    <mergeCell ref="M13:N13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E77C-F324-4195-8AF1-05C3E368AD04}">
  <dimension ref="B3:R4"/>
  <sheetViews>
    <sheetView topLeftCell="C1" workbookViewId="0">
      <selection activeCell="C28" sqref="C28"/>
    </sheetView>
  </sheetViews>
  <sheetFormatPr defaultRowHeight="15" x14ac:dyDescent="0.25"/>
  <cols>
    <col min="2" max="2" width="16.5703125" bestFit="1" customWidth="1"/>
    <col min="3" max="3" width="18.7109375" bestFit="1" customWidth="1"/>
    <col min="4" max="4" width="14.7109375" bestFit="1" customWidth="1"/>
    <col min="5" max="5" width="14.42578125" bestFit="1" customWidth="1"/>
    <col min="6" max="6" width="12.5703125" bestFit="1" customWidth="1"/>
    <col min="7" max="7" width="18.42578125" bestFit="1" customWidth="1"/>
    <col min="8" max="8" width="12.7109375" customWidth="1"/>
    <col min="9" max="9" width="13.5703125" customWidth="1"/>
    <col min="10" max="10" width="14.140625" bestFit="1" customWidth="1"/>
    <col min="11" max="11" width="18.28515625" bestFit="1" customWidth="1"/>
    <col min="12" max="12" width="17.140625" bestFit="1" customWidth="1"/>
    <col min="13" max="13" width="13.85546875" bestFit="1" customWidth="1"/>
    <col min="14" max="14" width="13" bestFit="1" customWidth="1"/>
    <col min="15" max="15" width="11.28515625" bestFit="1" customWidth="1"/>
    <col min="16" max="16" width="15.28515625" bestFit="1" customWidth="1"/>
    <col min="17" max="17" width="13.7109375" bestFit="1" customWidth="1"/>
    <col min="18" max="18" width="20.85546875" bestFit="1" customWidth="1"/>
  </cols>
  <sheetData>
    <row r="3" spans="2:18" ht="18.75" x14ac:dyDescent="0.25">
      <c r="B3" s="25" t="s">
        <v>19</v>
      </c>
      <c r="C3" s="25" t="s">
        <v>33</v>
      </c>
      <c r="D3" s="25" t="s">
        <v>34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29</v>
      </c>
      <c r="K3" s="25" t="s">
        <v>40</v>
      </c>
      <c r="L3" s="25" t="s">
        <v>41</v>
      </c>
      <c r="M3" s="25" t="s">
        <v>42</v>
      </c>
      <c r="N3" s="25" t="s">
        <v>43</v>
      </c>
      <c r="O3" s="25" t="s">
        <v>44</v>
      </c>
      <c r="P3" s="25" t="s">
        <v>45</v>
      </c>
      <c r="Q3" s="25" t="s">
        <v>46</v>
      </c>
      <c r="R3" s="25" t="s">
        <v>47</v>
      </c>
    </row>
    <row r="4" spans="2:18" ht="33.75" x14ac:dyDescent="0.25">
      <c r="B4" s="26" t="s">
        <v>20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53</v>
      </c>
      <c r="I4" s="26" t="s">
        <v>54</v>
      </c>
      <c r="J4" s="27" t="s">
        <v>30</v>
      </c>
      <c r="K4" s="27" t="s">
        <v>55</v>
      </c>
      <c r="L4" s="27" t="s">
        <v>56</v>
      </c>
      <c r="M4" s="27" t="s">
        <v>57</v>
      </c>
      <c r="N4" s="27" t="s">
        <v>58</v>
      </c>
      <c r="O4" s="28" t="s">
        <v>59</v>
      </c>
      <c r="P4" s="28" t="s">
        <v>60</v>
      </c>
      <c r="Q4" s="29" t="s">
        <v>24</v>
      </c>
      <c r="R4" s="29" t="s">
        <v>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F781-D78A-4C94-B659-4074663E05E8}">
  <dimension ref="B3:C33"/>
  <sheetViews>
    <sheetView topLeftCell="A7" workbookViewId="0">
      <selection activeCell="G5" sqref="G5"/>
    </sheetView>
  </sheetViews>
  <sheetFormatPr defaultRowHeight="15" x14ac:dyDescent="0.25"/>
  <cols>
    <col min="2" max="2" width="24.42578125" customWidth="1"/>
    <col min="3" max="3" width="20.42578125" customWidth="1"/>
    <col min="4" max="4" width="9.140625" customWidth="1"/>
  </cols>
  <sheetData>
    <row r="3" spans="2:3" x14ac:dyDescent="0.25">
      <c r="B3" s="30" t="s">
        <v>62</v>
      </c>
      <c r="C3" s="30" t="s">
        <v>63</v>
      </c>
    </row>
    <row r="4" spans="2:3" x14ac:dyDescent="0.25">
      <c r="B4" s="31" t="s">
        <v>64</v>
      </c>
      <c r="C4" s="32">
        <v>25664018</v>
      </c>
    </row>
    <row r="5" spans="2:3" ht="30" x14ac:dyDescent="0.25">
      <c r="B5" s="33" t="s">
        <v>65</v>
      </c>
      <c r="C5" s="34">
        <v>60459441</v>
      </c>
    </row>
    <row r="6" spans="2:3" x14ac:dyDescent="0.25">
      <c r="B6" s="31" t="s">
        <v>66</v>
      </c>
      <c r="C6" s="32">
        <v>63603934</v>
      </c>
    </row>
    <row r="7" spans="2:3" ht="30" x14ac:dyDescent="0.25">
      <c r="B7" s="33" t="s">
        <v>67</v>
      </c>
      <c r="C7" s="34">
        <v>28233492</v>
      </c>
    </row>
    <row r="8" spans="2:3" ht="30" x14ac:dyDescent="0.25">
      <c r="B8" s="31" t="s">
        <v>68</v>
      </c>
      <c r="C8" s="32">
        <v>27939031</v>
      </c>
    </row>
    <row r="9" spans="2:3" x14ac:dyDescent="0.25">
      <c r="B9" s="33" t="s">
        <v>69</v>
      </c>
      <c r="C9" s="34">
        <v>25507150</v>
      </c>
    </row>
    <row r="10" spans="2:3" x14ac:dyDescent="0.25">
      <c r="B10" s="31" t="s">
        <v>70</v>
      </c>
      <c r="C10" s="32">
        <v>63078601</v>
      </c>
    </row>
    <row r="11" spans="2:3" ht="30" x14ac:dyDescent="0.25">
      <c r="B11" s="33" t="s">
        <v>71</v>
      </c>
      <c r="C11" s="34">
        <v>49681541</v>
      </c>
    </row>
    <row r="12" spans="2:3" x14ac:dyDescent="0.25">
      <c r="B12" s="31" t="s">
        <v>72</v>
      </c>
      <c r="C12" s="32">
        <v>25557858</v>
      </c>
    </row>
    <row r="13" spans="2:3" x14ac:dyDescent="0.25">
      <c r="B13" s="33" t="s">
        <v>73</v>
      </c>
      <c r="C13" s="34">
        <v>64254577</v>
      </c>
    </row>
    <row r="14" spans="2:3" ht="30" x14ac:dyDescent="0.25">
      <c r="B14" s="31" t="s">
        <v>74</v>
      </c>
      <c r="C14" s="32">
        <v>15887103</v>
      </c>
    </row>
    <row r="15" spans="2:3" x14ac:dyDescent="0.25">
      <c r="B15" s="33" t="s">
        <v>75</v>
      </c>
      <c r="C15" s="34">
        <v>48029289</v>
      </c>
    </row>
    <row r="16" spans="2:3" ht="30" x14ac:dyDescent="0.25">
      <c r="B16" s="31" t="s">
        <v>76</v>
      </c>
      <c r="C16" s="32">
        <v>45794171</v>
      </c>
    </row>
    <row r="17" spans="2:3" ht="30" x14ac:dyDescent="0.25">
      <c r="B17" s="33" t="s">
        <v>77</v>
      </c>
      <c r="C17" s="34">
        <v>45539928</v>
      </c>
    </row>
    <row r="18" spans="2:3" x14ac:dyDescent="0.25">
      <c r="B18" s="31" t="s">
        <v>78</v>
      </c>
      <c r="C18" s="32">
        <v>27481441</v>
      </c>
    </row>
    <row r="19" spans="2:3" ht="30" x14ac:dyDescent="0.25">
      <c r="B19" s="33" t="s">
        <v>79</v>
      </c>
      <c r="C19" s="34">
        <v>48108731</v>
      </c>
    </row>
    <row r="20" spans="2:3" x14ac:dyDescent="0.25">
      <c r="B20" s="31" t="s">
        <v>80</v>
      </c>
      <c r="C20" s="32">
        <v>6616631</v>
      </c>
    </row>
    <row r="21" spans="2:3" x14ac:dyDescent="0.25">
      <c r="B21" s="33" t="s">
        <v>81</v>
      </c>
      <c r="C21" s="34">
        <v>24685674</v>
      </c>
    </row>
    <row r="22" spans="2:3" x14ac:dyDescent="0.25">
      <c r="B22" s="31" t="s">
        <v>82</v>
      </c>
      <c r="C22" s="32">
        <v>62968041</v>
      </c>
    </row>
    <row r="23" spans="2:3" x14ac:dyDescent="0.25">
      <c r="B23" s="33" t="s">
        <v>83</v>
      </c>
      <c r="C23" s="34">
        <v>63073242</v>
      </c>
    </row>
    <row r="24" spans="2:3" x14ac:dyDescent="0.25">
      <c r="B24" s="31" t="s">
        <v>84</v>
      </c>
      <c r="C24" s="32">
        <v>46350110</v>
      </c>
    </row>
    <row r="25" spans="2:3" x14ac:dyDescent="0.25">
      <c r="B25" s="33" t="s">
        <v>85</v>
      </c>
      <c r="C25" s="34">
        <v>25791079</v>
      </c>
    </row>
    <row r="26" spans="2:3" x14ac:dyDescent="0.25">
      <c r="B26" s="31" t="s">
        <v>86</v>
      </c>
      <c r="C26" s="32">
        <v>5081904</v>
      </c>
    </row>
    <row r="27" spans="2:3" x14ac:dyDescent="0.25">
      <c r="B27" s="33" t="s">
        <v>87</v>
      </c>
      <c r="C27" s="34">
        <v>26185423</v>
      </c>
    </row>
    <row r="28" spans="2:3" x14ac:dyDescent="0.25">
      <c r="B28" s="31" t="s">
        <v>88</v>
      </c>
      <c r="C28" s="32">
        <v>46966447</v>
      </c>
    </row>
    <row r="29" spans="2:3" ht="30" x14ac:dyDescent="0.25">
      <c r="B29" s="33" t="s">
        <v>89</v>
      </c>
      <c r="C29" s="34">
        <v>25103041</v>
      </c>
    </row>
    <row r="30" spans="2:3" ht="30" x14ac:dyDescent="0.25">
      <c r="B30" s="31" t="s">
        <v>90</v>
      </c>
      <c r="C30" s="32">
        <v>28177002</v>
      </c>
    </row>
    <row r="31" spans="2:3" ht="15.75" x14ac:dyDescent="0.25">
      <c r="B31" s="33" t="s">
        <v>91</v>
      </c>
      <c r="C31" s="34">
        <v>63221667</v>
      </c>
    </row>
    <row r="32" spans="2:3" ht="15.75" x14ac:dyDescent="0.25">
      <c r="B32" s="31" t="s">
        <v>92</v>
      </c>
      <c r="C32" s="32">
        <v>49617052</v>
      </c>
    </row>
    <row r="33" spans="2:3" ht="15.75" x14ac:dyDescent="0.25">
      <c r="B33" s="33" t="s">
        <v>93</v>
      </c>
      <c r="C33" s="34">
        <v>3325008</v>
      </c>
    </row>
  </sheetData>
  <hyperlinks>
    <hyperlink ref="B4" r:id="rId1" display="https://zakazky.cuni.cz/company_detail_147.html" xr:uid="{09CFC282-B2CC-492B-9C5B-C7CECD7E91FF}"/>
    <hyperlink ref="B5" r:id="rId2" display="https://zakazky.cuni.cz/company_detail_681.html" xr:uid="{8CD20D90-28ED-41BA-A12E-CE97B887F552}"/>
    <hyperlink ref="B6" r:id="rId3" display="https://zakazky.cuni.cz/company_detail_682.html" xr:uid="{DF05B11E-9032-471F-A151-48D70EE76AA9}"/>
    <hyperlink ref="B7" r:id="rId4" display="https://zakazky.cuni.cz/company_detail_164.html" xr:uid="{3931516B-CB16-42B4-8FA7-3D9FBE80034F}"/>
    <hyperlink ref="B8" r:id="rId5" display="https://zakazky.cuni.cz/company_detail_423.html" xr:uid="{BB7C8B40-5A66-48F7-8E4A-45B391B53269}"/>
    <hyperlink ref="B9" r:id="rId6" display="https://zakazky.cuni.cz/company_detail_1321.html" xr:uid="{9D1865A2-5B63-4913-A531-A15CC80A8DA5}"/>
    <hyperlink ref="B10" r:id="rId7" display="https://zakazky.cuni.cz/company_detail_701.html" xr:uid="{32690DA0-422C-4C41-96AA-F3C04CABC419}"/>
    <hyperlink ref="B11" r:id="rId8" display="https://zakazky.cuni.cz/company_detail_711.html" xr:uid="{6FE4BD9F-DED4-4B54-8A02-82762E4CB88E}"/>
    <hyperlink ref="B12" r:id="rId9" display="https://zakazky.cuni.cz/company_detail_865.html" xr:uid="{D46937DF-789B-4380-B0B8-C709E069B499}"/>
    <hyperlink ref="B13" r:id="rId10" display="https://zakazky.cuni.cz/company_detail_717.html" xr:uid="{D15D01AE-2959-46BF-9045-DDD0797EE10E}"/>
    <hyperlink ref="B14" r:id="rId11" display="https://zakazky.cuni.cz/company_detail_192.html" xr:uid="{4150B4E8-71D9-47B1-8829-90AC63F84A84}"/>
    <hyperlink ref="B15" r:id="rId12" display="https://zakazky.cuni.cz/company_detail_179.html" xr:uid="{D2CE2FBC-4513-4CDA-9CA5-09DDE1349C7B}"/>
    <hyperlink ref="B16" r:id="rId13" display="https://zakazky.cuni.cz/company_detail_657.html" xr:uid="{B7C6E97F-8E36-4B8E-82AD-95A9F0CB9321}"/>
    <hyperlink ref="B17" r:id="rId14" display="https://zakazky.cuni.cz/company_detail_338.html" xr:uid="{D899221C-18DE-415B-828F-437407ED07E4}"/>
    <hyperlink ref="B18" r:id="rId15" display="https://zakazky.cuni.cz/company_detail_715.html" xr:uid="{5F629E3E-5E53-4D1D-9E82-B2D8C625D469}"/>
    <hyperlink ref="B19" r:id="rId16" display="https://zakazky.cuni.cz/company_detail_667.html" xr:uid="{13CA8132-AB9F-46BC-9B43-9D04C1FB5240}"/>
    <hyperlink ref="B20" r:id="rId17" display="https://zakazky.cuni.cz/company_detail_2256.html" xr:uid="{9F2F969D-BE03-45AA-A386-38D8385D3FB9}"/>
    <hyperlink ref="B21" r:id="rId18" display="https://zakazky.cuni.cz/company_detail_1264.html" xr:uid="{E98C4CE2-1771-4DBC-8176-584EA72DE3F0}"/>
    <hyperlink ref="B22" r:id="rId19" display="https://zakazky.cuni.cz/company_detail_1294.html" xr:uid="{05ADD7E2-7371-4FA1-86F1-4236565DEA91}"/>
    <hyperlink ref="B23" r:id="rId20" display="https://zakazky.cuni.cz/company_detail_186.html" xr:uid="{DCA74791-D716-477C-9BDB-52E2164D80DE}"/>
    <hyperlink ref="B24" r:id="rId21" display="https://zakazky.cuni.cz/company_detail_177.html" xr:uid="{C31A080C-58A1-42B2-8D90-0A484C0FDBFA}"/>
    <hyperlink ref="B25" r:id="rId22" display="https://zakazky.cuni.cz/company_detail_720.html" xr:uid="{6BF3D181-3172-4AD8-B78E-6ABEEAC53DD9}"/>
    <hyperlink ref="B26" r:id="rId23" display="https://zakazky.cuni.cz/company_detail_1188.html" xr:uid="{3D2FB67E-C92B-4450-9BCC-A70F6FDB9034}"/>
    <hyperlink ref="B27" r:id="rId24" display="https://zakazky.cuni.cz/company_detail_736.html" xr:uid="{9CFE69CC-2FA4-4B19-A14D-51235EDA4162}"/>
    <hyperlink ref="B28" r:id="rId25" display="https://zakazky.cuni.cz/company_detail_337.html" xr:uid="{42736264-D6FB-43C6-9EE3-FDE3C9C29761}"/>
    <hyperlink ref="B29" r:id="rId26" display="https://zakazky.cuni.cz/company_detail_1377.html" xr:uid="{4B0451CC-0398-417F-A085-C28AB2B57D68}"/>
    <hyperlink ref="B30" r:id="rId27" display="https://zakazky.cuni.cz/company_detail_906.html" xr:uid="{A9FF03B5-2AF8-46B4-9BAD-2372CC544B16}"/>
    <hyperlink ref="B31" r:id="rId28" display="https://zakazky.cuni.cz/company_detail_700.html" xr:uid="{32CDD49A-BAA6-45E5-ADEF-F08F03750434}"/>
    <hyperlink ref="B32" r:id="rId29" display="https://zakazky.cuni.cz/company_detail_937.html" xr:uid="{204992B8-CFDA-4D41-9CDD-4D9FF79AA828}"/>
    <hyperlink ref="B33" r:id="rId30" display="https://zakazky.cuni.cz/company_detail_645.html" xr:uid="{F50A5C22-B228-4088-8F37-7781084D41C4}"/>
  </hyperlinks>
  <pageMargins left="0.7" right="0.7" top="0.78740157499999996" bottom="0.78740157499999996" header="0.3" footer="0.3"/>
  <pageSetup paperSize="9" orientation="portrait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Laboratorní materiál</vt:lpstr>
      <vt:lpstr>Nákladová střediska</vt:lpstr>
      <vt:lpstr>Dodavatelé - LM zařazeni do DNS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2024-09-25T12:01:36Z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