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85_24_Server Tower\2_ZD final\"/>
    </mc:Choice>
  </mc:AlternateContent>
  <xr:revisionPtr revIDLastSave="0" documentId="13_ncr:1_{6088AB39-AEF9-454C-B6FC-929FC518D55A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Server" sheetId="2" r:id="rId2"/>
  </sheets>
  <definedNames>
    <definedName name="_xlnm.Print_Area" localSheetId="1">'1 Server'!$A$1:$E$56</definedName>
    <definedName name="_xlnm.Print_Area" localSheetId="0">'Nabídková cena'!$A$1:$I$18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/>
</calcChain>
</file>

<file path=xl/sharedStrings.xml><?xml version="1.0" encoding="utf-8"?>
<sst xmlns="http://schemas.openxmlformats.org/spreadsheetml/2006/main" count="119" uniqueCount="106">
  <si>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</si>
  <si>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</si>
  <si>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</si>
  <si>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</si>
  <si>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</si>
  <si>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</si>
  <si>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</si>
  <si>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</si>
  <si>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</si>
  <si>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</si>
  <si>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</si>
  <si>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</si>
  <si>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</si>
  <si>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</si>
  <si>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</si>
  <si>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</si>
  <si>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</si>
  <si>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Základní parametry</t>
  </si>
  <si>
    <t>Provedení</t>
  </si>
  <si>
    <t xml:space="preserve">Tower s možností budoucí(dokoupení plnovýsuvních kolejnic) instalace do racku 19" </t>
  </si>
  <si>
    <t xml:space="preserve">Tower/ rack 19´´ </t>
  </si>
  <si>
    <t>Výška</t>
  </si>
  <si>
    <t>Šířka (mm)</t>
  </si>
  <si>
    <t>max 452mm</t>
  </si>
  <si>
    <t>Hloubka</t>
  </si>
  <si>
    <t>max 850 mm</t>
  </si>
  <si>
    <t>Konfigurace CPU</t>
  </si>
  <si>
    <t>Počet procesorů</t>
  </si>
  <si>
    <t>Typ procesoru</t>
  </si>
  <si>
    <t xml:space="preserve">Počet fyzických jader </t>
  </si>
  <si>
    <t>min 64</t>
  </si>
  <si>
    <t>TDP pro jedno CPU [W]</t>
  </si>
  <si>
    <t>max 360</t>
  </si>
  <si>
    <t>SPEC CPU® 2017 Floating Point Rates</t>
  </si>
  <si>
    <t>min 653 bodů</t>
  </si>
  <si>
    <t>přepočet bodů na jedno jádro</t>
  </si>
  <si>
    <t>min 10,2</t>
  </si>
  <si>
    <t>L3 Cache CPU</t>
  </si>
  <si>
    <t>min 256 MB</t>
  </si>
  <si>
    <t>RAM (Operařní paměť)</t>
  </si>
  <si>
    <t>Velikost  paměti [GB]: </t>
  </si>
  <si>
    <t>Frekvence paměti [MHz]: </t>
  </si>
  <si>
    <t>Typ paměti: </t>
  </si>
  <si>
    <t>DDR5, ECC Registered</t>
  </si>
  <si>
    <t>Obsazené kanály</t>
  </si>
  <si>
    <t>Min. 12</t>
  </si>
  <si>
    <t>Rozhraní</t>
  </si>
  <si>
    <t>Síťové rozhraní (Gbit/s)</t>
  </si>
  <si>
    <t>min 2 x 10GBASE-T</t>
  </si>
  <si>
    <t>Dedikovaný port LAN pro vzdálenou správu</t>
  </si>
  <si>
    <t>Ano</t>
  </si>
  <si>
    <t>Onboard grafická karta</t>
  </si>
  <si>
    <t>HBA řadič s managmentem</t>
  </si>
  <si>
    <t>Hotswap pozice</t>
  </si>
  <si>
    <t>min 8 x SATA3/SAS3</t>
  </si>
  <si>
    <t>Počet volných slotů PCIe Gen4 x16 s možností osazení kartou plné velikosti</t>
  </si>
  <si>
    <t>min 3</t>
  </si>
  <si>
    <t>Počet dalších volných slotů PCIe Gen4 x8 nebo x16</t>
  </si>
  <si>
    <t>min 2</t>
  </si>
  <si>
    <t>počet USB 3.0</t>
  </si>
  <si>
    <t>min 6</t>
  </si>
  <si>
    <t>Disky</t>
  </si>
  <si>
    <t>24TB typu enterprise</t>
  </si>
  <si>
    <t>cache disku MB</t>
  </si>
  <si>
    <t>min 256</t>
  </si>
  <si>
    <t>přenosová rycvhlost MB/s</t>
  </si>
  <si>
    <t>min 298</t>
  </si>
  <si>
    <t>odolnost TBW za rok</t>
  </si>
  <si>
    <t>min 550</t>
  </si>
  <si>
    <t xml:space="preserve">NVME 960GB </t>
  </si>
  <si>
    <t>rozhraní M.2</t>
  </si>
  <si>
    <t>M.2</t>
  </si>
  <si>
    <t>přenosová rychlost čtení MB/s</t>
  </si>
  <si>
    <t>přenosová rychlost zápis MB/s</t>
  </si>
  <si>
    <t xml:space="preserve">odolnost TBW </t>
  </si>
  <si>
    <t>Napájení</t>
  </si>
  <si>
    <t>Redundantní napájení</t>
  </si>
  <si>
    <t>Výkon (W)</t>
  </si>
  <si>
    <t>Účinnost - kategorie</t>
  </si>
  <si>
    <t>min 80 plus Titanium</t>
  </si>
  <si>
    <t>Další požadavky</t>
  </si>
  <si>
    <t>Vzdálená správa s podporou standardu IPMI 2.0</t>
  </si>
  <si>
    <t>iKVM přes HTML5</t>
  </si>
  <si>
    <t>Bootování operačního systému</t>
  </si>
  <si>
    <t xml:space="preserve">konfigurovatelné pořadí zařízení </t>
  </si>
  <si>
    <t>Podpora bootování operačního systému</t>
  </si>
  <si>
    <t>USB, LAN (PXE)</t>
  </si>
  <si>
    <t xml:space="preserve">TABULKA NABÍDKOVÉ CENY </t>
  </si>
  <si>
    <t>Server:</t>
  </si>
  <si>
    <t>č. faktury</t>
  </si>
  <si>
    <t>V …………………………. dne …………….2024</t>
  </si>
  <si>
    <t>4U (178mm)</t>
  </si>
  <si>
    <t>architektura x86_64 s podporou SMT, 
PCIe 4.0 x128</t>
  </si>
  <si>
    <t>8 ks 24 TB enterprise</t>
  </si>
  <si>
    <t>min 1 200</t>
  </si>
  <si>
    <t>min 1 700</t>
  </si>
  <si>
    <t>min.1 200</t>
  </si>
  <si>
    <t>min.4 800</t>
  </si>
  <si>
    <t>min 2 ks 960 GB</t>
  </si>
  <si>
    <t>min 4 800</t>
  </si>
  <si>
    <t>min 768 
(např. 12 x 64 GB)</t>
  </si>
  <si>
    <t>Ostatní informace</t>
  </si>
  <si>
    <t>NABÍZENÝ MODEL:
………………………………………..
Part number: ….
Popis naplnění</t>
  </si>
  <si>
    <t xml:space="preserve">Záruka </t>
  </si>
  <si>
    <t>on site</t>
  </si>
  <si>
    <t>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</si>
</sst>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33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EEBF7"/>
      </patternFill>
    </fill>
    <fill>
      <patternFill patternType="solid">
        <fgColor rgb="FFC0C0C0"/>
        <bgColor rgb="FFD9D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3" borderId="1" xfId="0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6" borderId="1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vertical="center" wrapText="1"/>
    </xf>
    <xf numFmtId="3" fontId="0" fillId="0" borderId="1" xfId="0" applyNumberFormat="1" applyFont="1" applyBorder="1" applyAlignment="1" applyProtection="1">
      <alignment horizontal="right" vertical="center" wrapText="1"/>
    </xf>
    <xf numFmtId="0" fontId="0" fillId="7" borderId="1" xfId="0" applyFont="1" applyFill="1" applyBorder="1" applyAlignment="1" applyProtection="1">
      <alignment vertical="center" wrapText="1"/>
    </xf>
    <xf numFmtId="0" fontId="0" fillId="8" borderId="1" xfId="0" applyFont="1" applyFill="1" applyBorder="1" applyAlignment="1" applyProtection="1">
      <alignment horizontal="right" vertical="center" wrapText="1"/>
    </xf>
    <xf numFmtId="0" fontId="0" fillId="9" borderId="1" xfId="0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0" fillId="4" borderId="0" xfId="0" applyFill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0" fillId="0" borderId="0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6" borderId="1" xfId="0" applyFont="1" applyFill="1" applyBorder="1" applyAlignment="1" applyProtection="1">
      <alignment vertical="center" wrapText="1"/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wrapText="1"/>
    </xf>
    <xf numFmtId="0" fontId="0" fillId="7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O14" sqref="O14"/>
    </sheetView>
  </sheetViews>
  <sheetFormatPr defaultColWidth="10.5546875" defaultRowHeight="14.4" x14ac:dyDescent="0.3"/>
  <cols>
    <col min="1" max="1" width="9.33203125" style="4" customWidth="1"/>
    <col min="2" max="2" width="32.33203125" style="4" customWidth="1"/>
    <col min="3" max="3" width="10.109375" style="4" customWidth="1"/>
    <col min="4" max="4" width="18.109375" style="4" customWidth="1"/>
    <col min="5" max="5" width="19.6640625" style="4" customWidth="1"/>
    <col min="6" max="6" width="19" style="4" customWidth="1"/>
    <col min="7" max="7" width="22.21875" style="4" customWidth="1"/>
    <col min="8" max="8" width="2.33203125" style="4" customWidth="1"/>
    <col min="9" max="9" width="13.21875" style="4" customWidth="1"/>
    <col min="10" max="256" width="8.88671875" style="4" customWidth="1"/>
    <col min="257" max="16384" width="10.5546875" style="4"/>
  </cols>
  <sheetData>
    <row r="1" spans="1:9" ht="52.5" customHeight="1" x14ac:dyDescent="0.3">
      <c r="A1" s="21" t="s">
        <v>87</v>
      </c>
      <c r="B1" s="21"/>
      <c r="C1" s="21"/>
      <c r="D1" s="21"/>
      <c r="E1" s="21"/>
      <c r="F1" s="21"/>
      <c r="G1" s="21"/>
      <c r="H1" s="22"/>
      <c r="I1" s="22"/>
    </row>
    <row r="2" spans="1:9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9" ht="63.75" customHeight="1" x14ac:dyDescent="0.3">
      <c r="A3" s="23" t="s">
        <v>0</v>
      </c>
      <c r="B3" s="24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2"/>
      <c r="I3" s="23" t="s">
        <v>89</v>
      </c>
    </row>
    <row r="4" spans="1:9" ht="86.4" customHeight="1" x14ac:dyDescent="0.3">
      <c r="A4" s="25">
        <v>1</v>
      </c>
      <c r="B4" s="1" t="s">
        <v>88</v>
      </c>
      <c r="C4" s="26">
        <v>1</v>
      </c>
      <c r="D4" s="2"/>
      <c r="E4" s="27">
        <f>C4*D4</f>
        <v>0</v>
      </c>
      <c r="F4" s="27">
        <f>E4*0.21</f>
        <v>0</v>
      </c>
      <c r="G4" s="27">
        <f>E4+F4</f>
        <v>0</v>
      </c>
      <c r="H4" s="22"/>
      <c r="I4" s="25">
        <v>115240133</v>
      </c>
    </row>
    <row r="5" spans="1:9" s="20" customFormat="1" x14ac:dyDescent="0.3">
      <c r="A5" s="28"/>
      <c r="B5" s="29"/>
      <c r="C5" s="30"/>
      <c r="D5" s="31"/>
      <c r="E5" s="31"/>
      <c r="F5" s="31"/>
      <c r="G5" s="31"/>
      <c r="H5" s="32"/>
      <c r="I5" s="32"/>
    </row>
    <row r="6" spans="1:9" ht="86.25" customHeight="1" x14ac:dyDescent="0.3">
      <c r="A6" s="22"/>
      <c r="B6" s="33" t="s">
        <v>7</v>
      </c>
      <c r="C6" s="33"/>
      <c r="D6" s="33"/>
      <c r="E6" s="33"/>
      <c r="F6" s="33"/>
      <c r="G6" s="33"/>
      <c r="H6" s="22"/>
      <c r="I6" s="22"/>
    </row>
    <row r="7" spans="1:9" x14ac:dyDescent="0.3">
      <c r="A7" s="22"/>
      <c r="B7" s="22"/>
      <c r="C7" s="22"/>
      <c r="D7" s="22"/>
      <c r="E7" s="22"/>
      <c r="F7" s="22"/>
      <c r="G7" s="22"/>
      <c r="H7" s="22"/>
      <c r="I7" s="22"/>
    </row>
    <row r="8" spans="1:9" ht="18" x14ac:dyDescent="0.35">
      <c r="A8" s="22"/>
      <c r="B8" s="34" t="s">
        <v>8</v>
      </c>
      <c r="C8" s="34"/>
      <c r="D8" s="34"/>
      <c r="E8" s="34"/>
      <c r="F8" s="22"/>
      <c r="G8" s="22"/>
      <c r="H8" s="22"/>
      <c r="I8" s="22"/>
    </row>
    <row r="9" spans="1:9" ht="18" x14ac:dyDescent="0.35">
      <c r="A9" s="22"/>
      <c r="B9" s="34" t="s">
        <v>9</v>
      </c>
      <c r="C9" s="34"/>
      <c r="D9" s="34"/>
      <c r="E9" s="34"/>
      <c r="F9" s="22"/>
      <c r="G9" s="22"/>
      <c r="H9" s="22"/>
      <c r="I9" s="22"/>
    </row>
    <row r="10" spans="1:9" ht="18" x14ac:dyDescent="0.35">
      <c r="A10" s="22"/>
      <c r="B10" s="34" t="s">
        <v>10</v>
      </c>
      <c r="C10" s="34"/>
      <c r="D10" s="34"/>
      <c r="E10" s="34"/>
      <c r="F10" s="22"/>
      <c r="G10" s="22"/>
      <c r="H10" s="22"/>
      <c r="I10" s="22"/>
    </row>
    <row r="11" spans="1:9" ht="18" x14ac:dyDescent="0.35">
      <c r="A11" s="22"/>
      <c r="B11" s="34" t="s">
        <v>11</v>
      </c>
      <c r="C11" s="34"/>
      <c r="D11" s="34"/>
      <c r="E11" s="34"/>
      <c r="F11" s="22"/>
      <c r="G11" s="22"/>
      <c r="H11" s="22"/>
      <c r="I11" s="22"/>
    </row>
    <row r="12" spans="1:9" x14ac:dyDescent="0.3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15.6" x14ac:dyDescent="0.3">
      <c r="B13" s="5" t="s">
        <v>90</v>
      </c>
      <c r="C13" s="6"/>
    </row>
    <row r="15" spans="1:9" x14ac:dyDescent="0.3">
      <c r="B15" s="4" t="s">
        <v>12</v>
      </c>
    </row>
    <row r="16" spans="1:9" x14ac:dyDescent="0.3">
      <c r="B16" s="4" t="s">
        <v>13</v>
      </c>
    </row>
  </sheetData>
  <sheetProtection algorithmName="SHA-512" hashValue="J23YQpBslx49Xl2A3P6gDND4px+Tr4hk0uFJC4zg8Jr4uSQiNROCNGkQ31RLM9HPOXRYbfH6m65hCkvTTSZLVQ==" saltValue="AuZsDutTdfLTuPWUOhwRqA==" spinCount="100000" sheet="1" objects="1" scenarios="1" formatCells="0" formatColumns="0" formatRows="0"/>
  <mergeCells count="2">
    <mergeCell ref="A1:G1"/>
    <mergeCell ref="B6:G6"/>
  </mergeCells>
  <pageMargins left="0.7" right="0.7" top="0.78749999999999998" bottom="0.78749999999999998" header="0.511811023622047" footer="0.511811023622047"/>
  <pageSetup paperSize="9" scale="6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6"/>
  <sheetViews>
    <sheetView zoomScale="70" zoomScaleNormal="70" workbookViewId="0">
      <selection activeCell="G5" sqref="G5"/>
    </sheetView>
  </sheetViews>
  <sheetFormatPr defaultColWidth="8.6640625" defaultRowHeight="14.4" x14ac:dyDescent="0.3"/>
  <cols>
    <col min="1" max="1" width="42.5546875" style="36" customWidth="1"/>
    <col min="2" max="2" width="27" style="36" customWidth="1"/>
    <col min="3" max="3" width="23.109375" style="36" customWidth="1"/>
    <col min="4" max="4" width="2.44140625" style="36" customWidth="1"/>
    <col min="5" max="5" width="33.44140625" style="36" customWidth="1"/>
    <col min="6" max="6" width="19.44140625" style="36" customWidth="1"/>
    <col min="7" max="7" width="50.88671875" style="36" customWidth="1"/>
    <col min="8" max="1024" width="8.6640625" style="36"/>
    <col min="1025" max="16384" width="8.6640625" style="4"/>
  </cols>
  <sheetData>
    <row r="1" spans="1:5" ht="55.5" customHeight="1" x14ac:dyDescent="0.3">
      <c r="A1" s="42"/>
      <c r="B1" s="43"/>
      <c r="C1" s="44"/>
      <c r="D1" s="35"/>
      <c r="E1" s="18" t="s">
        <v>102</v>
      </c>
    </row>
    <row r="2" spans="1:5" ht="42.75" customHeight="1" x14ac:dyDescent="0.3">
      <c r="A2" s="45" t="s">
        <v>14</v>
      </c>
      <c r="B2" s="45" t="s">
        <v>15</v>
      </c>
      <c r="C2" s="45" t="s">
        <v>16</v>
      </c>
      <c r="E2" s="19"/>
    </row>
    <row r="3" spans="1:5" x14ac:dyDescent="0.3">
      <c r="A3" s="46" t="s">
        <v>17</v>
      </c>
      <c r="B3" s="47"/>
      <c r="C3" s="47"/>
      <c r="E3" s="37" t="s">
        <v>17</v>
      </c>
    </row>
    <row r="4" spans="1:5" x14ac:dyDescent="0.3">
      <c r="A4" s="7" t="s">
        <v>18</v>
      </c>
      <c r="B4" s="7"/>
      <c r="C4" s="8"/>
      <c r="E4" s="3"/>
    </row>
    <row r="5" spans="1:5" ht="28.8" x14ac:dyDescent="0.3">
      <c r="A5" s="15" t="s">
        <v>19</v>
      </c>
      <c r="B5" s="16" t="s">
        <v>20</v>
      </c>
      <c r="C5" s="16"/>
      <c r="D5" s="39"/>
      <c r="E5" s="17"/>
    </row>
    <row r="6" spans="1:5" x14ac:dyDescent="0.3">
      <c r="A6" s="9" t="s">
        <v>21</v>
      </c>
      <c r="B6" s="10" t="s">
        <v>91</v>
      </c>
      <c r="C6" s="10"/>
      <c r="E6" s="3"/>
    </row>
    <row r="7" spans="1:5" x14ac:dyDescent="0.3">
      <c r="A7" s="9" t="s">
        <v>22</v>
      </c>
      <c r="B7" s="10"/>
      <c r="C7" s="10" t="s">
        <v>23</v>
      </c>
      <c r="E7" s="3"/>
    </row>
    <row r="8" spans="1:5" x14ac:dyDescent="0.3">
      <c r="A8" s="9" t="s">
        <v>24</v>
      </c>
      <c r="B8" s="11"/>
      <c r="C8" s="11" t="s">
        <v>25</v>
      </c>
      <c r="E8" s="3"/>
    </row>
    <row r="9" spans="1:5" x14ac:dyDescent="0.3">
      <c r="A9" s="7" t="s">
        <v>26</v>
      </c>
      <c r="B9" s="7"/>
      <c r="C9" s="8"/>
      <c r="E9" s="38" t="s">
        <v>26</v>
      </c>
    </row>
    <row r="10" spans="1:5" x14ac:dyDescent="0.3">
      <c r="A10" s="9" t="s">
        <v>27</v>
      </c>
      <c r="B10" s="11">
        <v>1</v>
      </c>
      <c r="C10" s="11"/>
      <c r="E10" s="3"/>
    </row>
    <row r="11" spans="1:5" ht="43.2" x14ac:dyDescent="0.3">
      <c r="A11" s="9" t="s">
        <v>28</v>
      </c>
      <c r="B11" s="11" t="s">
        <v>92</v>
      </c>
      <c r="C11" s="11"/>
      <c r="E11" s="3"/>
    </row>
    <row r="12" spans="1:5" x14ac:dyDescent="0.3">
      <c r="A12" s="9" t="s">
        <v>29</v>
      </c>
      <c r="B12" s="11"/>
      <c r="C12" s="11" t="s">
        <v>30</v>
      </c>
      <c r="E12" s="3"/>
    </row>
    <row r="13" spans="1:5" x14ac:dyDescent="0.3">
      <c r="A13" s="9" t="s">
        <v>31</v>
      </c>
      <c r="B13" s="9"/>
      <c r="C13" s="11" t="s">
        <v>32</v>
      </c>
      <c r="E13" s="3"/>
    </row>
    <row r="14" spans="1:5" x14ac:dyDescent="0.3">
      <c r="A14" s="48" t="s">
        <v>33</v>
      </c>
      <c r="B14" s="9"/>
      <c r="C14" s="11" t="s">
        <v>34</v>
      </c>
      <c r="E14" s="3"/>
    </row>
    <row r="15" spans="1:5" x14ac:dyDescent="0.3">
      <c r="A15" s="48" t="s">
        <v>35</v>
      </c>
      <c r="B15" s="9"/>
      <c r="C15" s="11" t="s">
        <v>36</v>
      </c>
      <c r="E15" s="3"/>
    </row>
    <row r="16" spans="1:5" x14ac:dyDescent="0.3">
      <c r="A16" s="9" t="s">
        <v>37</v>
      </c>
      <c r="B16" s="9"/>
      <c r="C16" s="11" t="s">
        <v>38</v>
      </c>
      <c r="E16" s="3"/>
    </row>
    <row r="17" spans="1:5" x14ac:dyDescent="0.3">
      <c r="A17" s="7" t="s">
        <v>39</v>
      </c>
      <c r="B17" s="7"/>
      <c r="C17" s="8"/>
      <c r="E17" s="38" t="s">
        <v>39</v>
      </c>
    </row>
    <row r="18" spans="1:5" ht="28.8" x14ac:dyDescent="0.3">
      <c r="A18" s="9" t="s">
        <v>40</v>
      </c>
      <c r="B18" s="11"/>
      <c r="C18" s="11" t="s">
        <v>100</v>
      </c>
      <c r="E18" s="3"/>
    </row>
    <row r="19" spans="1:5" x14ac:dyDescent="0.3">
      <c r="A19" s="9" t="s">
        <v>41</v>
      </c>
      <c r="B19" s="11"/>
      <c r="C19" s="11" t="s">
        <v>99</v>
      </c>
      <c r="E19" s="3"/>
    </row>
    <row r="20" spans="1:5" x14ac:dyDescent="0.3">
      <c r="A20" s="9" t="s">
        <v>42</v>
      </c>
      <c r="B20" s="11" t="s">
        <v>43</v>
      </c>
      <c r="C20" s="11"/>
      <c r="E20" s="3"/>
    </row>
    <row r="21" spans="1:5" x14ac:dyDescent="0.3">
      <c r="A21" s="9" t="s">
        <v>44</v>
      </c>
      <c r="B21" s="11"/>
      <c r="C21" s="11" t="s">
        <v>45</v>
      </c>
      <c r="E21" s="3"/>
    </row>
    <row r="22" spans="1:5" x14ac:dyDescent="0.3">
      <c r="A22" s="12" t="s">
        <v>46</v>
      </c>
      <c r="B22" s="12"/>
      <c r="C22" s="8"/>
      <c r="E22" s="40" t="s">
        <v>46</v>
      </c>
    </row>
    <row r="23" spans="1:5" x14ac:dyDescent="0.3">
      <c r="A23" s="9" t="s">
        <v>47</v>
      </c>
      <c r="B23" s="11"/>
      <c r="C23" s="11" t="s">
        <v>48</v>
      </c>
      <c r="E23" s="3"/>
    </row>
    <row r="24" spans="1:5" x14ac:dyDescent="0.3">
      <c r="A24" s="9" t="s">
        <v>49</v>
      </c>
      <c r="B24" s="11" t="s">
        <v>50</v>
      </c>
      <c r="C24" s="11"/>
      <c r="E24" s="3"/>
    </row>
    <row r="25" spans="1:5" x14ac:dyDescent="0.3">
      <c r="A25" s="9" t="s">
        <v>51</v>
      </c>
      <c r="B25" s="11" t="s">
        <v>50</v>
      </c>
      <c r="C25" s="11"/>
      <c r="E25" s="3"/>
    </row>
    <row r="26" spans="1:5" x14ac:dyDescent="0.3">
      <c r="A26" s="9" t="s">
        <v>52</v>
      </c>
      <c r="B26" s="11" t="s">
        <v>50</v>
      </c>
      <c r="C26" s="11"/>
      <c r="E26" s="3"/>
    </row>
    <row r="27" spans="1:5" x14ac:dyDescent="0.3">
      <c r="A27" s="9" t="s">
        <v>53</v>
      </c>
      <c r="B27" s="11"/>
      <c r="C27" s="11" t="s">
        <v>54</v>
      </c>
      <c r="E27" s="3"/>
    </row>
    <row r="28" spans="1:5" ht="28.8" x14ac:dyDescent="0.3">
      <c r="A28" s="9" t="s">
        <v>55</v>
      </c>
      <c r="B28" s="9"/>
      <c r="C28" s="11" t="s">
        <v>56</v>
      </c>
      <c r="E28" s="3"/>
    </row>
    <row r="29" spans="1:5" ht="28.8" x14ac:dyDescent="0.3">
      <c r="A29" s="9" t="s">
        <v>57</v>
      </c>
      <c r="B29" s="11"/>
      <c r="C29" s="11" t="s">
        <v>58</v>
      </c>
      <c r="E29" s="3"/>
    </row>
    <row r="30" spans="1:5" x14ac:dyDescent="0.3">
      <c r="A30" s="49" t="s">
        <v>59</v>
      </c>
      <c r="B30" s="49"/>
      <c r="C30" s="11" t="s">
        <v>60</v>
      </c>
      <c r="E30" s="3"/>
    </row>
    <row r="31" spans="1:5" x14ac:dyDescent="0.3">
      <c r="A31" s="7" t="s">
        <v>61</v>
      </c>
      <c r="B31" s="7"/>
      <c r="C31" s="8"/>
      <c r="E31" s="38" t="s">
        <v>61</v>
      </c>
    </row>
    <row r="32" spans="1:5" x14ac:dyDescent="0.3">
      <c r="A32" s="13" t="s">
        <v>62</v>
      </c>
      <c r="B32" s="10" t="s">
        <v>93</v>
      </c>
      <c r="C32" s="10"/>
      <c r="E32" s="3"/>
    </row>
    <row r="33" spans="1:5" x14ac:dyDescent="0.3">
      <c r="A33" s="13" t="s">
        <v>63</v>
      </c>
      <c r="B33" s="13"/>
      <c r="C33" s="10" t="s">
        <v>64</v>
      </c>
      <c r="E33" s="3"/>
    </row>
    <row r="34" spans="1:5" x14ac:dyDescent="0.3">
      <c r="A34" s="13" t="s">
        <v>65</v>
      </c>
      <c r="B34" s="13"/>
      <c r="C34" s="10" t="s">
        <v>66</v>
      </c>
      <c r="E34" s="3"/>
    </row>
    <row r="35" spans="1:5" x14ac:dyDescent="0.3">
      <c r="A35" s="13" t="s">
        <v>67</v>
      </c>
      <c r="B35" s="13"/>
      <c r="C35" s="10" t="s">
        <v>68</v>
      </c>
      <c r="E35" s="3"/>
    </row>
    <row r="36" spans="1:5" x14ac:dyDescent="0.3">
      <c r="A36" s="13" t="s">
        <v>69</v>
      </c>
      <c r="B36" s="13"/>
      <c r="C36" s="10" t="s">
        <v>98</v>
      </c>
      <c r="E36" s="3"/>
    </row>
    <row r="37" spans="1:5" x14ac:dyDescent="0.3">
      <c r="A37" s="13" t="s">
        <v>70</v>
      </c>
      <c r="B37" s="10" t="s">
        <v>71</v>
      </c>
      <c r="C37" s="10"/>
      <c r="E37" s="3"/>
    </row>
    <row r="38" spans="1:5" x14ac:dyDescent="0.3">
      <c r="A38" s="13" t="s">
        <v>72</v>
      </c>
      <c r="B38" s="13"/>
      <c r="C38" s="10" t="s">
        <v>97</v>
      </c>
      <c r="E38" s="3"/>
    </row>
    <row r="39" spans="1:5" x14ac:dyDescent="0.3">
      <c r="A39" s="13" t="s">
        <v>73</v>
      </c>
      <c r="B39" s="13"/>
      <c r="C39" s="10" t="s">
        <v>96</v>
      </c>
      <c r="E39" s="3"/>
    </row>
    <row r="40" spans="1:5" x14ac:dyDescent="0.3">
      <c r="A40" s="13" t="s">
        <v>74</v>
      </c>
      <c r="B40" s="13"/>
      <c r="C40" s="10" t="s">
        <v>95</v>
      </c>
      <c r="E40" s="3"/>
    </row>
    <row r="41" spans="1:5" x14ac:dyDescent="0.3">
      <c r="A41" s="7" t="s">
        <v>75</v>
      </c>
      <c r="B41" s="7"/>
      <c r="C41" s="8"/>
      <c r="E41" s="38" t="s">
        <v>75</v>
      </c>
    </row>
    <row r="42" spans="1:5" x14ac:dyDescent="0.3">
      <c r="A42" s="9" t="s">
        <v>76</v>
      </c>
      <c r="B42" s="11" t="s">
        <v>50</v>
      </c>
      <c r="C42" s="11"/>
      <c r="E42" s="3"/>
    </row>
    <row r="43" spans="1:5" x14ac:dyDescent="0.3">
      <c r="A43" s="9" t="s">
        <v>77</v>
      </c>
      <c r="B43" s="11"/>
      <c r="C43" s="14" t="s">
        <v>94</v>
      </c>
      <c r="E43" s="3"/>
    </row>
    <row r="44" spans="1:5" x14ac:dyDescent="0.3">
      <c r="A44" s="9" t="s">
        <v>78</v>
      </c>
      <c r="B44" s="11"/>
      <c r="C44" s="11" t="s">
        <v>79</v>
      </c>
      <c r="E44" s="3"/>
    </row>
    <row r="45" spans="1:5" x14ac:dyDescent="0.3">
      <c r="A45" s="12" t="s">
        <v>80</v>
      </c>
      <c r="B45" s="12"/>
      <c r="C45" s="8"/>
      <c r="E45" s="40" t="s">
        <v>80</v>
      </c>
    </row>
    <row r="46" spans="1:5" x14ac:dyDescent="0.3">
      <c r="A46" s="9" t="s">
        <v>81</v>
      </c>
      <c r="B46" s="11" t="s">
        <v>50</v>
      </c>
      <c r="C46" s="11"/>
      <c r="E46" s="3"/>
    </row>
    <row r="47" spans="1:5" x14ac:dyDescent="0.3">
      <c r="A47" s="9" t="s">
        <v>82</v>
      </c>
      <c r="B47" s="11" t="s">
        <v>50</v>
      </c>
      <c r="C47" s="11"/>
      <c r="E47" s="3"/>
    </row>
    <row r="48" spans="1:5" ht="28.8" x14ac:dyDescent="0.3">
      <c r="A48" s="9" t="s">
        <v>83</v>
      </c>
      <c r="B48" s="11" t="s">
        <v>84</v>
      </c>
      <c r="C48" s="11"/>
      <c r="E48" s="3"/>
    </row>
    <row r="49" spans="1:5" x14ac:dyDescent="0.3">
      <c r="A49" s="9" t="s">
        <v>85</v>
      </c>
      <c r="B49" s="11" t="s">
        <v>86</v>
      </c>
      <c r="C49" s="11"/>
      <c r="E49" s="3"/>
    </row>
    <row r="50" spans="1:5" x14ac:dyDescent="0.3">
      <c r="A50" s="50" t="s">
        <v>101</v>
      </c>
      <c r="B50" s="51"/>
      <c r="C50" s="51"/>
      <c r="E50" s="41" t="s">
        <v>101</v>
      </c>
    </row>
    <row r="51" spans="1:5" x14ac:dyDescent="0.3">
      <c r="A51" s="52" t="s">
        <v>103</v>
      </c>
      <c r="B51" s="53" t="s">
        <v>104</v>
      </c>
      <c r="C51" s="53" t="s">
        <v>105</v>
      </c>
      <c r="D51" s="39"/>
      <c r="E51" s="17"/>
    </row>
    <row r="52" spans="1:5" x14ac:dyDescent="0.3">
      <c r="A52" s="49"/>
      <c r="B52" s="54"/>
      <c r="C52" s="54"/>
      <c r="E52" s="3"/>
    </row>
    <row r="53" spans="1:5" x14ac:dyDescent="0.3">
      <c r="A53" s="49"/>
      <c r="B53" s="54"/>
      <c r="C53" s="54"/>
      <c r="E53" s="3"/>
    </row>
    <row r="54" spans="1:5" x14ac:dyDescent="0.3">
      <c r="A54" s="49"/>
      <c r="B54" s="54"/>
      <c r="C54" s="54"/>
      <c r="E54" s="3"/>
    </row>
    <row r="55" spans="1:5" x14ac:dyDescent="0.3">
      <c r="A55" s="49"/>
      <c r="B55" s="54"/>
      <c r="C55" s="54"/>
      <c r="E55" s="3"/>
    </row>
    <row r="56" spans="1:5" x14ac:dyDescent="0.3">
      <c r="A56" s="49"/>
      <c r="B56" s="54"/>
      <c r="C56" s="54"/>
      <c r="E56" s="3"/>
    </row>
  </sheetData>
  <sheetProtection algorithmName="SHA-512" hashValue="jyWozHY3V+Jo+fsbZ1+VmuT3ZseyAA/92wVPDKzQDj456d7xGPxwii5p2xbXcIck20U3fGR7Ckg8rjA8AjMa1Q==" saltValue="DKYmr3I9ONdD4XdjtgBYl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11023622047" footer="0.511811023622047"/>
  <pageSetup paperSize="9" scale="69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Server</vt:lpstr>
      <vt:lpstr>'1 Server'!Oblast_tisku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14</cp:revision>
  <dcterms:created xsi:type="dcterms:W3CDTF">2021-02-15T13:20:23Z</dcterms:created>
  <dcterms:modified xsi:type="dcterms:W3CDTF">2024-09-27T07:51:48Z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