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4_VZ\VZ 2024\63_Rámcová dohoda – komplexní administrace veřejných zakázek pro MFF UK\1_ZD Final\"/>
    </mc:Choice>
  </mc:AlternateContent>
  <xr:revisionPtr revIDLastSave="0" documentId="13_ncr:1_{CBCF532A-9142-4446-B5D8-E28F04BABED9}" xr6:coauthVersionLast="47" xr6:coauthVersionMax="47" xr10:uidLastSave="{00000000-0000-0000-0000-000000000000}"/>
  <bookViews>
    <workbookView xWindow="-110" yWindow="-110" windowWidth="38620" windowHeight="21100" xr2:uid="{B4968E3D-73C0-4A1E-9CA5-B7FBE9338FD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 s="1"/>
  <c r="H11" i="1" s="1"/>
  <c r="E10" i="1"/>
  <c r="E8" i="1"/>
  <c r="E6" i="1"/>
  <c r="E5" i="1"/>
  <c r="G5" i="1" s="1"/>
  <c r="E4" i="1"/>
  <c r="E7" i="1"/>
  <c r="G7" i="1" s="1"/>
  <c r="E9" i="1"/>
  <c r="G10" i="1" l="1"/>
  <c r="H10" i="1" s="1"/>
  <c r="H5" i="1"/>
  <c r="C12" i="1"/>
  <c r="G4" i="1"/>
  <c r="H4" i="1" s="1"/>
  <c r="G9" i="1"/>
  <c r="H9" i="1" s="1"/>
  <c r="H7" i="1"/>
  <c r="G8" i="1"/>
  <c r="H8" i="1" s="1"/>
  <c r="G6" i="1"/>
  <c r="H6" i="1" s="1"/>
  <c r="G12" i="1" l="1"/>
  <c r="H12" i="1" s="1"/>
</calcChain>
</file>

<file path=xl/sharedStrings.xml><?xml version="1.0" encoding="utf-8"?>
<sst xmlns="http://schemas.openxmlformats.org/spreadsheetml/2006/main" count="27" uniqueCount="21">
  <si>
    <t>Pořadí</t>
  </si>
  <si>
    <t>Činnost</t>
  </si>
  <si>
    <t xml:space="preserve"> Kč DPH 21 %</t>
  </si>
  <si>
    <t>Celková cena 
Kč vč. DPH</t>
  </si>
  <si>
    <r>
      <t>jednotková nabídková cena za komplexní administraci zadávacího řízení veřejné zakázky zadávané v</t>
    </r>
    <r>
      <rPr>
        <b/>
        <sz val="11"/>
        <color theme="1"/>
        <rFont val="Calibri"/>
        <family val="2"/>
        <charset val="238"/>
        <scheme val="minor"/>
      </rPr>
      <t xml:space="preserve"> otevřeném řízení v nadlimitním</t>
    </r>
    <r>
      <rPr>
        <sz val="11"/>
        <color theme="1"/>
        <rFont val="Calibri"/>
        <family val="2"/>
        <charset val="238"/>
        <scheme val="minor"/>
      </rPr>
      <t xml:space="preserve"> režimu podle ZZVZ</t>
    </r>
  </si>
  <si>
    <r>
      <t xml:space="preserve">jednotková nabídková cena za komplexní administraci zadávacího řízení veřejné zakázky zadávané v </t>
    </r>
    <r>
      <rPr>
        <b/>
        <sz val="11"/>
        <color theme="1"/>
        <rFont val="Calibri"/>
        <family val="2"/>
        <charset val="238"/>
        <scheme val="minor"/>
      </rPr>
      <t>užším řízení nebo jednacím řízení s uveřejněním v nadlimitním</t>
    </r>
    <r>
      <rPr>
        <sz val="11"/>
        <color theme="1"/>
        <rFont val="Calibri"/>
        <family val="2"/>
        <charset val="238"/>
        <scheme val="minor"/>
      </rPr>
      <t xml:space="preserve"> režimu podle ZZVZ</t>
    </r>
  </si>
  <si>
    <r>
      <t xml:space="preserve">jednotková nabídková cena za komplexní administraci zadávacího řízení veřejné zakázky zadávané v </t>
    </r>
    <r>
      <rPr>
        <b/>
        <sz val="11"/>
        <color theme="1"/>
        <rFont val="Calibri"/>
        <family val="2"/>
        <charset val="238"/>
        <scheme val="minor"/>
      </rPr>
      <t>otevřeném řízení v podlimitním</t>
    </r>
    <r>
      <rPr>
        <sz val="11"/>
        <color theme="1"/>
        <rFont val="Calibri"/>
        <family val="2"/>
        <charset val="238"/>
        <scheme val="minor"/>
      </rPr>
      <t xml:space="preserve"> režimu podle ZZVZ</t>
    </r>
  </si>
  <si>
    <r>
      <t xml:space="preserve">jednotková nabídková cena za komplexní administraci zadávacího řízení veřejné zakázky zadávané v </t>
    </r>
    <r>
      <rPr>
        <b/>
        <sz val="11"/>
        <color theme="1"/>
        <rFont val="Calibri"/>
        <family val="2"/>
        <charset val="238"/>
        <scheme val="minor"/>
      </rPr>
      <t>užším řízení nebo jednacím řízení s uveřejněním v podlimitním</t>
    </r>
    <r>
      <rPr>
        <sz val="11"/>
        <color theme="1"/>
        <rFont val="Calibri"/>
        <family val="2"/>
        <charset val="238"/>
        <scheme val="minor"/>
      </rPr>
      <t xml:space="preserve"> režimu podle ZZVZ</t>
    </r>
  </si>
  <si>
    <r>
      <t xml:space="preserve">jednotková nabídková cena za komplexní administraci zadávacího řízení veřejné zakázky zadávané ve </t>
    </r>
    <r>
      <rPr>
        <b/>
        <sz val="11"/>
        <color theme="1"/>
        <rFont val="Calibri"/>
        <family val="2"/>
        <charset val="238"/>
        <scheme val="minor"/>
      </rPr>
      <t>zjednodušeném podlimitním</t>
    </r>
    <r>
      <rPr>
        <sz val="11"/>
        <color theme="1"/>
        <rFont val="Calibri"/>
        <family val="2"/>
        <charset val="238"/>
        <scheme val="minor"/>
      </rPr>
      <t xml:space="preserve"> řízení podle ZZVZ</t>
    </r>
  </si>
  <si>
    <r>
      <t xml:space="preserve">jednotková nabídková cena za komplexní administraci zadávacího řízení veřejné zakázky zadávané v </t>
    </r>
    <r>
      <rPr>
        <b/>
        <sz val="11"/>
        <color theme="1"/>
        <rFont val="Calibri"/>
        <family val="2"/>
        <charset val="238"/>
        <scheme val="minor"/>
      </rPr>
      <t xml:space="preserve">jednacím řízení bez uveřejnění </t>
    </r>
    <r>
      <rPr>
        <sz val="11"/>
        <color theme="1"/>
        <rFont val="Calibri"/>
        <family val="2"/>
        <charset val="238"/>
        <scheme val="minor"/>
      </rPr>
      <t>podle ZZVZ</t>
    </r>
  </si>
  <si>
    <r>
      <t xml:space="preserve">jednotková nabídková cena za komplexní administraci výběrového řízení </t>
    </r>
    <r>
      <rPr>
        <b/>
        <sz val="11"/>
        <color theme="1"/>
        <rFont val="Calibri"/>
        <family val="2"/>
        <charset val="238"/>
        <scheme val="minor"/>
      </rPr>
      <t>veřejné zakázky malého rozsahu zadávané mimo režim ZZVZ</t>
    </r>
  </si>
  <si>
    <t>Celkem</t>
  </si>
  <si>
    <t>Cena za modelový počet hodin 10</t>
  </si>
  <si>
    <t xml:space="preserve"> --------</t>
  </si>
  <si>
    <t>Cena za modelový počet administrovaných VZ</t>
  </si>
  <si>
    <t xml:space="preserve"> ---------</t>
  </si>
  <si>
    <t>Cena  
Kč bez DPH
za 1 administrovanou VZ</t>
  </si>
  <si>
    <t>Modelový počet VZ</t>
  </si>
  <si>
    <t xml:space="preserve"> -------</t>
  </si>
  <si>
    <r>
      <rPr>
        <b/>
        <sz val="11"/>
        <color theme="1"/>
        <rFont val="Calibri"/>
        <family val="2"/>
        <charset val="238"/>
        <scheme val="minor"/>
      </rPr>
      <t>výše hodinové sazby v Kč bez DPH</t>
    </r>
    <r>
      <rPr>
        <sz val="11"/>
        <color theme="1"/>
        <rFont val="Calibri"/>
        <family val="2"/>
        <charset val="238"/>
        <scheme val="minor"/>
      </rPr>
      <t xml:space="preserve"> za související služby spočívající zejména v zastupování zadavatele v řízeních vedených Úřadem pro ochranu hospodářské soutěže a soudních řízeních u soudů ČR v oblasti veřejných zakázek, poskytování poradenství, konzultací a zpracovávání právních analýz a stanovisek v oblasti veřejných zakázek, koncesí a veřejné podpory, vypracování smluv na plnění veřejných zakázek, právní podpora zadavatele v procesu tvorby a připomínkování interních právních předpisů vztahujícím se k veřejným zakázkám.  </t>
    </r>
  </si>
  <si>
    <t>Celková nabídková cena účastníka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</si>
</sst>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top" wrapText="1"/>
    </xf>
    <xf numFmtId="0" fontId="2" fillId="0" borderId="0" xfId="0" applyFont="1" applyAlignment="1" applyProtection="1">
      <alignment horizontal="left" vertical="center"/>
    </xf>
    <xf numFmtId="0" fontId="0" fillId="3" borderId="1" xfId="0" applyNumberFormat="1" applyFill="1" applyBorder="1" applyAlignment="1" applyProtection="1">
      <alignment horizontal="center" vertical="center"/>
    </xf>
    <xf numFmtId="4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43" fontId="0" fillId="0" borderId="0" xfId="1" applyFont="1" applyProtection="1"/>
    <xf numFmtId="43" fontId="0" fillId="0" borderId="0" xfId="0" applyNumberFormat="1" applyProtection="1"/>
    <xf numFmtId="4" fontId="0" fillId="3" borderId="2" xfId="0" applyNumberFormat="1" applyFill="1" applyBorder="1" applyAlignment="1" applyProtection="1">
      <alignment horizontal="center" vertical="center"/>
    </xf>
    <xf numFmtId="2" fontId="0" fillId="3" borderId="2" xfId="1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/>
    </xf>
    <xf numFmtId="4" fontId="2" fillId="2" borderId="6" xfId="0" applyNumberFormat="1" applyFont="1" applyFill="1" applyBorder="1" applyAlignment="1" applyProtection="1">
      <alignment horizontal="center" vertical="center"/>
    </xf>
    <xf numFmtId="4" fontId="2" fillId="2" borderId="5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433070</xdr:colOff>
      <xdr:row>2</xdr:row>
      <xdr:rowOff>140970</xdr:rowOff>
    </xdr:from>
    <xdr:to>
      <xdr:col>15</xdr:col>
      <xdr:colOff>238760</xdr:colOff>
      <xdr:row>3</xdr:row>
      <xdr:rowOff>393700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87162F7-84FE-1DC6-393A-CA0CBB6EB458}"/>
            </a:ext>
          </a:extLst>
        </xdr:cNvPr>
        <xdr:cNvSpPr txBox="1"/>
      </xdr:nvSpPr>
      <xdr:spPr>
        <a:xfrm>
          <a:off x="9177020" y="509270"/>
          <a:ext cx="4072890" cy="1167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Pokyny:</a:t>
          </a:r>
        </a:p>
        <a:p>
          <a:r>
            <a:rPr lang="cs-CZ" sz="1200" b="0"/>
            <a:t>Účastník vyplní</a:t>
          </a:r>
          <a:r>
            <a:rPr lang="cs-CZ" sz="1200" b="0" baseline="0"/>
            <a:t> žlutě označená pole.</a:t>
          </a:r>
        </a:p>
        <a:p>
          <a:endParaRPr lang="cs-CZ" sz="1200" b="0" baseline="0"/>
        </a:p>
        <a:p>
          <a:r>
            <a:rPr lang="cs-CZ" sz="1200" b="0" baseline="0"/>
            <a:t>Za celkovou nabídkovou cenu účastníka se považuje hodnota v buňce C12.</a:t>
          </a:r>
          <a:endParaRPr lang="cs-CZ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8D90-4651-4534-A822-019D44DF7697}">
  <dimension ref="A1:P14"/>
  <sheetViews>
    <sheetView tabSelected="1" zoomScale="110" zoomScaleNormal="110" workbookViewId="0">
      <selection activeCell="L11" sqref="L11"/>
    </sheetView>
  </sheetViews>
  <sheetFormatPr defaultRowHeight="14.5" x14ac:dyDescent="0.35"/>
  <cols>
    <col min="1" max="1" width="8.7265625" style="3"/>
    <col min="2" max="2" width="45.08984375" style="3" customWidth="1"/>
    <col min="3" max="5" width="11.90625" style="3" customWidth="1"/>
    <col min="6" max="6" width="12.6328125" style="3" customWidth="1"/>
    <col min="7" max="7" width="12.453125" style="3" customWidth="1"/>
    <col min="8" max="8" width="12.90625" style="3" customWidth="1"/>
    <col min="9" max="9" width="8.7265625" style="3"/>
    <col min="10" max="10" width="12.453125" style="3" bestFit="1" customWidth="1"/>
    <col min="11" max="16384" width="8.7265625" style="3"/>
  </cols>
  <sheetData>
    <row r="1" spans="1:16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8.5" x14ac:dyDescent="0.65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72.5" x14ac:dyDescent="0.35">
      <c r="A3" s="6" t="s">
        <v>0</v>
      </c>
      <c r="B3" s="6" t="s">
        <v>1</v>
      </c>
      <c r="C3" s="6" t="s">
        <v>16</v>
      </c>
      <c r="D3" s="6" t="s">
        <v>17</v>
      </c>
      <c r="E3" s="6" t="s">
        <v>14</v>
      </c>
      <c r="F3" s="6" t="s">
        <v>12</v>
      </c>
      <c r="G3" s="6" t="s">
        <v>2</v>
      </c>
      <c r="H3" s="6" t="s">
        <v>3</v>
      </c>
      <c r="I3" s="4"/>
      <c r="J3" s="4"/>
      <c r="K3" s="4"/>
      <c r="L3" s="4"/>
      <c r="M3" s="4"/>
      <c r="N3" s="4"/>
      <c r="O3" s="4"/>
      <c r="P3" s="4"/>
    </row>
    <row r="4" spans="1:16" ht="48.65" customHeight="1" x14ac:dyDescent="0.35">
      <c r="A4" s="7">
        <v>1</v>
      </c>
      <c r="B4" s="8" t="s">
        <v>4</v>
      </c>
      <c r="C4" s="1">
        <v>0</v>
      </c>
      <c r="D4" s="10">
        <v>13</v>
      </c>
      <c r="E4" s="11">
        <f>C4*D4</f>
        <v>0</v>
      </c>
      <c r="F4" s="12" t="s">
        <v>13</v>
      </c>
      <c r="G4" s="11">
        <f>E4*0.21</f>
        <v>0</v>
      </c>
      <c r="H4" s="11">
        <f>E4+G4</f>
        <v>0</v>
      </c>
      <c r="I4" s="4"/>
      <c r="J4" s="4"/>
      <c r="K4" s="4"/>
      <c r="L4" s="4"/>
      <c r="M4" s="4"/>
      <c r="N4" s="4"/>
      <c r="O4" s="4"/>
      <c r="P4" s="4"/>
    </row>
    <row r="5" spans="1:16" ht="58" x14ac:dyDescent="0.35">
      <c r="A5" s="7">
        <v>2</v>
      </c>
      <c r="B5" s="8" t="s">
        <v>5</v>
      </c>
      <c r="C5" s="1">
        <v>0</v>
      </c>
      <c r="D5" s="10">
        <v>1</v>
      </c>
      <c r="E5" s="11">
        <f>C5*D5</f>
        <v>0</v>
      </c>
      <c r="F5" s="12" t="s">
        <v>13</v>
      </c>
      <c r="G5" s="11">
        <f>E5*0.21</f>
        <v>0</v>
      </c>
      <c r="H5" s="11">
        <f>E5+G5</f>
        <v>0</v>
      </c>
      <c r="I5" s="4"/>
      <c r="J5" s="13"/>
      <c r="K5" s="4"/>
      <c r="L5" s="4"/>
      <c r="M5" s="4"/>
      <c r="N5" s="4"/>
      <c r="O5" s="4"/>
      <c r="P5" s="4"/>
    </row>
    <row r="6" spans="1:16" ht="47.4" customHeight="1" x14ac:dyDescent="0.35">
      <c r="A6" s="7">
        <v>3</v>
      </c>
      <c r="B6" s="8" t="s">
        <v>6</v>
      </c>
      <c r="C6" s="1">
        <v>0</v>
      </c>
      <c r="D6" s="10">
        <v>6</v>
      </c>
      <c r="E6" s="11">
        <f>C6*D6</f>
        <v>0</v>
      </c>
      <c r="F6" s="12" t="s">
        <v>13</v>
      </c>
      <c r="G6" s="11">
        <f>E6*0.21</f>
        <v>0</v>
      </c>
      <c r="H6" s="11">
        <f>E6+G6</f>
        <v>0</v>
      </c>
      <c r="I6" s="4"/>
      <c r="J6" s="13"/>
      <c r="K6" s="4"/>
      <c r="L6" s="4"/>
      <c r="M6" s="4"/>
      <c r="N6" s="4"/>
      <c r="O6" s="4"/>
      <c r="P6" s="4"/>
    </row>
    <row r="7" spans="1:16" ht="58" x14ac:dyDescent="0.35">
      <c r="A7" s="7">
        <v>4</v>
      </c>
      <c r="B7" s="8" t="s">
        <v>7</v>
      </c>
      <c r="C7" s="1">
        <v>0</v>
      </c>
      <c r="D7" s="10">
        <v>1</v>
      </c>
      <c r="E7" s="11">
        <f>C7*D7</f>
        <v>0</v>
      </c>
      <c r="F7" s="12" t="s">
        <v>13</v>
      </c>
      <c r="G7" s="11">
        <f>E7*0.21</f>
        <v>0</v>
      </c>
      <c r="H7" s="11">
        <f t="shared" ref="H7:H9" si="0">E7+G7</f>
        <v>0</v>
      </c>
      <c r="I7" s="4"/>
      <c r="J7" s="13"/>
      <c r="K7" s="4"/>
      <c r="L7" s="4"/>
      <c r="M7" s="4"/>
      <c r="N7" s="4"/>
      <c r="O7" s="4"/>
      <c r="P7" s="4"/>
    </row>
    <row r="8" spans="1:16" ht="45" customHeight="1" x14ac:dyDescent="0.35">
      <c r="A8" s="7">
        <v>5</v>
      </c>
      <c r="B8" s="8" t="s">
        <v>8</v>
      </c>
      <c r="C8" s="1">
        <v>0</v>
      </c>
      <c r="D8" s="10">
        <v>8</v>
      </c>
      <c r="E8" s="11">
        <f>C8*D8</f>
        <v>0</v>
      </c>
      <c r="F8" s="12" t="s">
        <v>13</v>
      </c>
      <c r="G8" s="11">
        <f t="shared" ref="G8:G9" si="1">E8*0.21</f>
        <v>0</v>
      </c>
      <c r="H8" s="11">
        <f t="shared" si="0"/>
        <v>0</v>
      </c>
      <c r="I8" s="4"/>
      <c r="J8" s="14"/>
      <c r="K8" s="4"/>
      <c r="L8" s="4"/>
      <c r="M8" s="4"/>
      <c r="N8" s="4"/>
      <c r="O8" s="4"/>
      <c r="P8" s="4"/>
    </row>
    <row r="9" spans="1:16" ht="44.4" customHeight="1" x14ac:dyDescent="0.35">
      <c r="A9" s="7">
        <v>6</v>
      </c>
      <c r="B9" s="8" t="s">
        <v>9</v>
      </c>
      <c r="C9" s="1">
        <v>0</v>
      </c>
      <c r="D9" s="10">
        <v>1</v>
      </c>
      <c r="E9" s="11">
        <f t="shared" ref="E9" si="2">C9*D9</f>
        <v>0</v>
      </c>
      <c r="F9" s="12" t="s">
        <v>13</v>
      </c>
      <c r="G9" s="11">
        <f t="shared" si="1"/>
        <v>0</v>
      </c>
      <c r="H9" s="11">
        <f t="shared" si="0"/>
        <v>0</v>
      </c>
      <c r="I9" s="4"/>
      <c r="J9" s="4"/>
      <c r="K9" s="4"/>
      <c r="L9" s="4"/>
      <c r="M9" s="4"/>
      <c r="N9" s="4"/>
      <c r="O9" s="4"/>
      <c r="P9" s="4"/>
    </row>
    <row r="10" spans="1:16" ht="43.5" x14ac:dyDescent="0.35">
      <c r="A10" s="7">
        <v>7</v>
      </c>
      <c r="B10" s="8" t="s">
        <v>10</v>
      </c>
      <c r="C10" s="1">
        <v>0</v>
      </c>
      <c r="D10" s="10">
        <v>11</v>
      </c>
      <c r="E10" s="11">
        <f>C10*D10</f>
        <v>0</v>
      </c>
      <c r="F10" s="12" t="s">
        <v>13</v>
      </c>
      <c r="G10" s="11">
        <f>E10*0.21</f>
        <v>0</v>
      </c>
      <c r="H10" s="11">
        <f>E10+G10</f>
        <v>0</v>
      </c>
      <c r="I10" s="4"/>
      <c r="J10" s="4"/>
      <c r="K10" s="4"/>
      <c r="L10" s="4"/>
      <c r="M10" s="4"/>
      <c r="N10" s="4"/>
      <c r="O10" s="4"/>
      <c r="P10" s="4"/>
    </row>
    <row r="11" spans="1:16" ht="180" customHeight="1" thickBot="1" x14ac:dyDescent="0.4">
      <c r="A11" s="7">
        <v>8</v>
      </c>
      <c r="B11" s="8" t="s">
        <v>19</v>
      </c>
      <c r="C11" s="2">
        <v>0</v>
      </c>
      <c r="D11" s="15" t="s">
        <v>18</v>
      </c>
      <c r="E11" s="15" t="s">
        <v>15</v>
      </c>
      <c r="F11" s="16">
        <f>C11*10</f>
        <v>0</v>
      </c>
      <c r="G11" s="15">
        <f>F11*0.21</f>
        <v>0</v>
      </c>
      <c r="H11" s="15">
        <f>F11+G11</f>
        <v>0</v>
      </c>
      <c r="I11" s="4"/>
      <c r="J11" s="4"/>
      <c r="K11" s="4"/>
      <c r="L11" s="4"/>
      <c r="M11" s="4"/>
      <c r="N11" s="4"/>
      <c r="O11" s="4"/>
      <c r="P11" s="4"/>
    </row>
    <row r="12" spans="1:16" ht="26.4" customHeight="1" thickBot="1" x14ac:dyDescent="0.4">
      <c r="A12" s="4"/>
      <c r="B12" s="9" t="s">
        <v>11</v>
      </c>
      <c r="C12" s="19">
        <f>E4+E5+E6+E7+E8+E9+E10+F11</f>
        <v>0</v>
      </c>
      <c r="D12" s="20"/>
      <c r="E12" s="20"/>
      <c r="F12" s="21"/>
      <c r="G12" s="17">
        <f>C12*0.21</f>
        <v>0</v>
      </c>
      <c r="H12" s="18">
        <f>C12+G12</f>
        <v>0</v>
      </c>
      <c r="I12" s="4"/>
      <c r="J12" s="4"/>
      <c r="K12" s="4"/>
      <c r="L12" s="4"/>
      <c r="M12" s="4"/>
      <c r="N12" s="4"/>
      <c r="O12" s="4"/>
      <c r="P12" s="4"/>
    </row>
    <row r="13" spans="1:16" ht="15" thickBot="1" x14ac:dyDescent="0.4">
      <c r="A13" s="4"/>
      <c r="B13" s="4"/>
      <c r="C13" s="22" t="s">
        <v>20</v>
      </c>
      <c r="D13" s="23"/>
      <c r="E13" s="23"/>
      <c r="F13" s="2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</sheetData>
  <sheetProtection algorithmName="SHA-512" hashValue="CNXEDJ/K3iUsCp3Ew3QPs6399RqQ3XtlNLzVxmtnrldkSPZV+U+B43RDT/0HJVjuwXbYAOQ0RF8ZKlx/V8b9zg==" saltValue="18iMGZ0F808A5j9cCs+dJg==" spinCount="100000" sheet="1" objects="1" scenarios="1" formatCells="0" formatColumns="0" formatRows="0"/>
  <mergeCells count="2">
    <mergeCell ref="C12:F12"/>
    <mergeCell ref="C13:F1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Jan Lauterkranz</cp:lastModifiedBy>
  <dcterms:created xsi:type="dcterms:W3CDTF">2022-09-30T07:01:36Z</dcterms:created>
  <dcterms:modified xsi:type="dcterms:W3CDTF">2024-10-02T12:48:53Z</dcterms:modified>
</cp:coreProperties>
</file>