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1_VZ\01_Administrace\06_2024\675_AK_UK_Biocentrum_TDS\01_ZD\_ZD_k_vydani_\"/>
    </mc:Choice>
  </mc:AlternateContent>
  <xr:revisionPtr revIDLastSave="0" documentId="8_{76570EB1-1935-4EF0-8DD1-3C0E77D3A4F1}" xr6:coauthVersionLast="47" xr6:coauthVersionMax="47" xr10:uidLastSave="{00000000-0000-0000-0000-000000000000}"/>
  <bookViews>
    <workbookView xWindow="3420" yWindow="3420" windowWidth="21600" windowHeight="11295" xr2:uid="{00000000-000D-0000-FFFF-FFFF00000000}"/>
  </bookViews>
  <sheets>
    <sheet name="TDS-HZS verze 2024_08_05" sheetId="11" r:id="rId1"/>
  </sheets>
  <definedNames>
    <definedName name="_xlnm.Print_Area" localSheetId="0">'TDS-HZS verze 2024_08_05'!$A$1:$H$87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1" l="1"/>
  <c r="H87" i="11"/>
  <c r="H17" i="11"/>
  <c r="H16" i="11"/>
  <c r="H9" i="11"/>
  <c r="H8" i="11"/>
  <c r="H29" i="11"/>
  <c r="H38" i="11"/>
  <c r="H39" i="11"/>
  <c r="H41" i="11"/>
  <c r="H50" i="11"/>
  <c r="H51" i="11"/>
  <c r="H11" i="11"/>
  <c r="H19" i="11"/>
  <c r="H60" i="11"/>
  <c r="H52" i="11"/>
  <c r="H66" i="11"/>
  <c r="H74" i="11"/>
  <c r="H78" i="11"/>
  <c r="H80" i="11"/>
  <c r="H81" i="11"/>
  <c r="H83" i="11"/>
  <c r="F80" i="11"/>
  <c r="F51" i="11"/>
  <c r="H64" i="11"/>
  <c r="H58" i="11"/>
  <c r="H55" i="11"/>
  <c r="F71" i="11"/>
  <c r="H71" i="11" s="1"/>
  <c r="F72" i="11"/>
  <c r="H72" i="11" s="1"/>
  <c r="F70" i="11"/>
  <c r="H70" i="11" s="1"/>
  <c r="F42" i="11" l="1"/>
  <c r="H42" i="11" s="1"/>
  <c r="F39" i="11"/>
  <c r="F38" i="11"/>
  <c r="F30" i="11"/>
  <c r="H30" i="11" s="1"/>
  <c r="F29" i="11"/>
  <c r="F36" i="11"/>
  <c r="H36" i="11" s="1"/>
  <c r="F35" i="11"/>
  <c r="H35" i="11" s="1"/>
  <c r="F83" i="11"/>
  <c r="F50" i="11"/>
  <c r="F49" i="11"/>
  <c r="H49" i="11" s="1"/>
  <c r="F48" i="11"/>
  <c r="H48" i="11" s="1"/>
  <c r="F47" i="11"/>
  <c r="H47" i="11" s="1"/>
  <c r="F46" i="11"/>
  <c r="H46" i="11" s="1"/>
  <c r="F45" i="11"/>
  <c r="H45" i="11" s="1"/>
  <c r="F44" i="11"/>
  <c r="H44" i="11" s="1"/>
  <c r="F43" i="11"/>
  <c r="H43" i="11" s="1"/>
  <c r="F41" i="11"/>
  <c r="F33" i="11"/>
  <c r="H33" i="11" s="1"/>
  <c r="F32" i="11"/>
  <c r="H32" i="11" s="1"/>
  <c r="F27" i="11"/>
  <c r="H27" i="11" s="1"/>
  <c r="F26" i="11"/>
  <c r="H26" i="11" s="1"/>
  <c r="F25" i="11"/>
  <c r="H25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Beránek</author>
  </authors>
  <commentList>
    <comment ref="E9" authorId="0" shapeId="0" xr:uid="{CF3AD409-9384-49A6-8478-F2EAF680D4D7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Josef Beránek:
navrhuejme ponechat na AD
</t>
        </r>
      </text>
    </comment>
    <comment ref="A64" authorId="0" shapeId="0" xr:uid="{B9C61707-9ABF-4F5C-9B66-DC78348F8132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Josef Beránek:
navrhujeme ponechat součinnost v rámci povinností, samostatně není třeba naceňovat - sám nic nevytvoří.
</t>
        </r>
      </text>
    </comment>
  </commentList>
</comments>
</file>

<file path=xl/sharedStrings.xml><?xml version="1.0" encoding="utf-8"?>
<sst xmlns="http://schemas.openxmlformats.org/spreadsheetml/2006/main" count="187" uniqueCount="98">
  <si>
    <t>Podklad pro ocenění TDS</t>
  </si>
  <si>
    <t>ROZSAH VÝKONU ČINNOSTI TDS</t>
  </si>
  <si>
    <t>Okamžik fakturace</t>
  </si>
  <si>
    <t xml:space="preserve">1. Činnost TDS v průběhu „fáze A” </t>
  </si>
  <si>
    <t>Kontrola soupisu prací a výkazu výměru podle DPS</t>
  </si>
  <si>
    <t>ČINNOST TDS V PRŮBĚHU FÁZE A - viz příloha č.1</t>
  </si>
  <si>
    <t>měrná jednotka</t>
  </si>
  <si>
    <t>počet m.j.</t>
  </si>
  <si>
    <t>cena za m.j.</t>
  </si>
  <si>
    <t>bez DPH</t>
  </si>
  <si>
    <t>1.1.a) Kontrola všech položek z pohledu správnosti výkazu výměr</t>
  </si>
  <si>
    <t>není předmětem VZ</t>
  </si>
  <si>
    <t>neobsazeno</t>
  </si>
  <si>
    <t>kpl</t>
  </si>
  <si>
    <t>1.1. b) Kontrola, zda jsou oceněny veškeré projektované práce</t>
  </si>
  <si>
    <r>
      <rPr>
        <b/>
        <sz val="20"/>
        <color rgb="FF000000"/>
        <rFont val="Calibri"/>
        <family val="2"/>
        <charset val="238"/>
        <scheme val="minor"/>
      </rPr>
      <t xml:space="preserve">1.1. c) Kontrola soupisu prací a výkazu výměr dle DPS lab. nábytku </t>
    </r>
    <r>
      <rPr>
        <b/>
        <sz val="20"/>
        <color rgb="FF00B050"/>
        <rFont val="Calibri"/>
        <family val="2"/>
        <charset val="238"/>
        <scheme val="minor"/>
      </rPr>
      <t>před zahájením prací</t>
    </r>
  </si>
  <si>
    <t>po převzetí Objednatelem na základě  oboustranného podpisu protokolu o předání a převzetí, tj. dílo je bez vad a nedodělků bránících užívání</t>
  </si>
  <si>
    <r>
      <rPr>
        <b/>
        <sz val="20"/>
        <color rgb="FF000000"/>
        <rFont val="Calibri"/>
        <family val="2"/>
        <charset val="238"/>
        <scheme val="minor"/>
      </rPr>
      <t xml:space="preserve">1.1. d) Kontrola soupisu prací a výkazu výměr dle DPS interiéru </t>
    </r>
    <r>
      <rPr>
        <b/>
        <sz val="20"/>
        <color rgb="FF00B050"/>
        <rFont val="Calibri"/>
        <family val="2"/>
        <charset val="238"/>
        <scheme val="minor"/>
      </rPr>
      <t>před zahájením prací</t>
    </r>
  </si>
  <si>
    <t xml:space="preserve">celkem fáze A)  </t>
  </si>
  <si>
    <t xml:space="preserve">2. Činnost TDS v průběhu „fáze B” </t>
  </si>
  <si>
    <t xml:space="preserve">Součinnost v zadávacím řízení na Dodavatele Interiéru a Dodavatele Laboratorního nábytku </t>
  </si>
  <si>
    <t>ČINNOST TDS V PRŮBĚHU FÁZE B - viz příloha č.1</t>
  </si>
  <si>
    <t>předpokládaný počet m.j.</t>
  </si>
  <si>
    <t>2.1 Součinnost v zadávacím řízení na Dodavatele Interiéru</t>
  </si>
  <si>
    <t>po ukončení zadávacích řízení - předpoklad 10 zadávacích řízení</t>
  </si>
  <si>
    <t xml:space="preserve">kpl / 1 zadávací řízení </t>
  </si>
  <si>
    <t xml:space="preserve">2.2 Součinnost v zadávacím řízení na  Dodavatele Laboratorního nábytku </t>
  </si>
  <si>
    <t>po ukončení zadávacích řízení - předpoklad 6 zadávacích řízení</t>
  </si>
  <si>
    <t>celkem fáze B)</t>
  </si>
  <si>
    <t>3.   Činnost TDS v průběhu „fáze C“ </t>
  </si>
  <si>
    <t>ČINNOST TDS V PRŮBĚHU FÁZE C - viz příloha č.1</t>
  </si>
  <si>
    <t>3.1   C1) technický dozor stavebníka v průběhu realizace Stavby  </t>
  </si>
  <si>
    <t>počet pracovníků</t>
  </si>
  <si>
    <t>veškeré náklady v Kč 1 pracovník / měsíc</t>
  </si>
  <si>
    <t>pracovníci/měsíc</t>
  </si>
  <si>
    <t xml:space="preserve">počet měsíců </t>
  </si>
  <si>
    <t>vedoucí týmu technického dozoru
tj. od 7 hod - do 15.30 hod
předpoklad 1.1.2025-31.12.2026</t>
  </si>
  <si>
    <t>specializace - pozemní stavby</t>
  </si>
  <si>
    <t xml:space="preserve">měsíčně </t>
  </si>
  <si>
    <t>zástupce vedoucího týmu technického dozoru č. 1
tj. od 7 hod - do 15.30 hod
předpoklad 1.1.2025-31.12.2026</t>
  </si>
  <si>
    <t>zástupce vedoucího týmu technického dozoru č. 2
tj. od 15 hod - do 20.30 hod
předpoklad 1.1.2025-31.12.2026</t>
  </si>
  <si>
    <t>požadavky na období 1.1.2025 - 30.6.2025</t>
  </si>
  <si>
    <t>počet pracovníků v týmu A)
1. směna - 7 hod - 15.30 hod</t>
  </si>
  <si>
    <t xml:space="preserve">měsíčně  </t>
  </si>
  <si>
    <t>počet pracovníků v v týmu B)
2. směna - 15 hod - 20.30 hod</t>
  </si>
  <si>
    <t>požadavky na období 1.7.2025 - 31.12.2025</t>
  </si>
  <si>
    <t>měsíčně</t>
  </si>
  <si>
    <t>požadavky na období 1.1.2026 - 30.6.2026</t>
  </si>
  <si>
    <t>požadavky na období 1.7.2026 - 31.12.2026</t>
  </si>
  <si>
    <t>rozpočtář, 2 osoby,
předpoklad 1.1.2025-31.12.2026</t>
  </si>
  <si>
    <t xml:space="preserve"> specialista k dispozici po celou dobu stavby</t>
  </si>
  <si>
    <t>odborný garant kontrolní činnosti – laboratorní technologie - součinnost při VZ,
předpoklad 1.3.2026 - 31.12.2026</t>
  </si>
  <si>
    <t xml:space="preserve"> specialista</t>
  </si>
  <si>
    <t>odborný garant kontrolní činnosti – statika a dynamika staveb,
předpoklad 1.1.2025 -30.06.2026</t>
  </si>
  <si>
    <t>pozice odborný garant kontrolní činnosti – zkoušení a diagnostika staveb,
předpoklad 1.1.2025-31.12.2026</t>
  </si>
  <si>
    <t>pozice odborný garant kontrolní činnosti – požární bezpečnost staveb,
předpoklad 1.1.2026-31.12.2026</t>
  </si>
  <si>
    <t>odborný garant kontrolní činnosti – vytápění,
předpoklad 1.1.2026-31.12.2026</t>
  </si>
  <si>
    <t>odborný garant kontrolní činnosti – zdravotně technické instalace (ZTI),
předpoklad 1.1.2026-31.12.2026</t>
  </si>
  <si>
    <r>
      <t>pozice odborný garant kontrolní činnosti – technické rozvody (dusík, CO</t>
    </r>
    <r>
      <rPr>
        <vertAlign val="subscript"/>
        <sz val="20"/>
        <color rgb="FF000000"/>
        <rFont val="Calibri"/>
        <family val="2"/>
        <charset val="238"/>
        <scheme val="minor"/>
      </rPr>
      <t>2</t>
    </r>
    <r>
      <rPr>
        <sz val="20"/>
        <color rgb="FF000000"/>
        <rFont val="Calibri"/>
        <family val="2"/>
        <charset val="238"/>
        <scheme val="minor"/>
      </rPr>
      <t xml:space="preserve"> atd.),
předpoklad 1.1.2026-31.12.2026</t>
    </r>
  </si>
  <si>
    <t>odborný garant kontrolní činnosti – silnoproud,
předpoklad 1.7.2025 -31.12.2026</t>
  </si>
  <si>
    <t>pozice odborný garant kontrolní činnosti – slaboproud
,předpoklad 1.7.2025 -31.12.2026</t>
  </si>
  <si>
    <t>pozice specialista pro BIM+CAFM, 2 osoby,
předpoklad 1.1.2025 - 31.12.2026</t>
  </si>
  <si>
    <t>celkem fáze C 1)</t>
  </si>
  <si>
    <t>3.2   C2) technický dozor stavebníka v průběhu realizace Dodávky Interiéru, předpoklad 1.3.2026 - 31.12.2026</t>
  </si>
  <si>
    <t>specialista</t>
  </si>
  <si>
    <t>celkem fáze C 2)</t>
  </si>
  <si>
    <t>měsíc</t>
  </si>
  <si>
    <t>3.3   C3) technický dozor stavebníka v průběhu realizace Dodávky Laboratorního nábytku, předpoklad 1.3.2026 - 31.12.2026</t>
  </si>
  <si>
    <t>celkem fáze C 3)</t>
  </si>
  <si>
    <t>celkem fáze C )</t>
  </si>
  <si>
    <t>4.    Součinnost při zařazování do majetku „Fáze D“  </t>
  </si>
  <si>
    <t>ČINNOST TDS V PRŮBĚHU FÁZE D - viz příloha č.1</t>
  </si>
  <si>
    <t xml:space="preserve"> součinnost při zařazování do majetku</t>
  </si>
  <si>
    <t>celkem fáze D)</t>
  </si>
  <si>
    <t>5. Činnost TDS v průběhu „fáze E“ - součinnost při reklamačních řízeních v záruční době Stavby a Dodávek Interiéru a Laboratorního nábytku </t>
  </si>
  <si>
    <t>ČINNOST TDS V PRŮBĚHU FÁZE E - viz příloha č.1</t>
  </si>
  <si>
    <t>předpoklad - počet hodin/rok</t>
  </si>
  <si>
    <t>roků</t>
  </si>
  <si>
    <t xml:space="preserve">počet hodin </t>
  </si>
  <si>
    <t>Kč/hod</t>
  </si>
  <si>
    <t>v záruční době Stavby </t>
  </si>
  <si>
    <t xml:space="preserve"> za měsíc podle skutečnosti (odpracovaných hodin)</t>
  </si>
  <si>
    <t>v záruční době Dodávky Interiéru </t>
  </si>
  <si>
    <r>
      <t>v záruční době Dodávky Laboratorního nábytku</t>
    </r>
    <r>
      <rPr>
        <b/>
        <strike/>
        <sz val="20"/>
        <color rgb="FF000000"/>
        <rFont val="Calibri"/>
        <family val="2"/>
        <charset val="238"/>
        <scheme val="minor"/>
      </rPr>
      <t>.</t>
    </r>
    <r>
      <rPr>
        <b/>
        <sz val="20"/>
        <color rgb="FF000000"/>
        <rFont val="Calibri"/>
        <family val="2"/>
        <charset val="238"/>
        <scheme val="minor"/>
      </rPr>
      <t> </t>
    </r>
  </si>
  <si>
    <t>celkem fáze E)</t>
  </si>
  <si>
    <t>6. Ostatní činnosti výše neuvedené „fáze F“ </t>
  </si>
  <si>
    <t>ČINNOST TDS V PRŮBĚHU FÁZE F - viz příloha č.1</t>
  </si>
  <si>
    <t xml:space="preserve">6.1  zajištění připojení na síť VN </t>
  </si>
  <si>
    <t>náklady TDS na zajištění připojení na síť VN včetně projednání - dle uzavřené smlouvy s PREdi č. 8851709152 ze dne 5.6.2018 (bez ceny poplatku za připojení)</t>
  </si>
  <si>
    <t xml:space="preserve">6.2 ostatní povinnosti výslovně vyžadované objednatelem a neuvedené ve Smlouvě vč. Příloh </t>
  </si>
  <si>
    <t xml:space="preserve"> za měsíc podle skutečnosti (odpracovaných hodin), bude-li objednatelem vyžádáno</t>
  </si>
  <si>
    <t>počet let</t>
  </si>
  <si>
    <t xml:space="preserve">6.3 řízení odstraňování vad a nedodělků nebránících užívání uvedených v zápise o předání a převzetí, předpoklad 1.7.2026-31.12.2026 </t>
  </si>
  <si>
    <t xml:space="preserve"> </t>
  </si>
  <si>
    <t xml:space="preserve">6.4 zajištění ev. zkušebního provoz, předčasného užívání - (budou-li požadovány), včetně jeho vyhodnocení </t>
  </si>
  <si>
    <t xml:space="preserve">celkem fáze F) </t>
  </si>
  <si>
    <t>Celkem bez DPH</t>
  </si>
  <si>
    <t>Účasník vyplní pouze žlutě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</si>
</sst>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405]General"/>
    <numFmt numFmtId="166" formatCode="_-* #,##0\ _K_č_-;\-* #,##0\ _K_č_-;_-* &quot;-&quot;??\ _K_č_-;_-@_-"/>
  </numFmts>
  <fonts count="2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10"/>
      <color theme="1"/>
      <name val="Arial"/>
      <family val="2"/>
      <charset val="238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trike/>
      <sz val="20"/>
      <color rgb="FF000000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b/>
      <sz val="20"/>
      <color rgb="FF00B050"/>
      <name val="Calibri"/>
      <family val="2"/>
      <charset val="238"/>
      <scheme val="minor"/>
    </font>
    <font>
      <vertAlign val="subscript"/>
      <sz val="20"/>
      <color rgb="FF000000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b/>
      <sz val="20"/>
      <color rgb="FF000000"/>
      <name val="Calibri"/>
      <scheme val="minor"/>
    </font>
    <font>
      <sz val="20"/>
      <color rgb="FF000000"/>
      <name val="Calibri"/>
      <scheme val="minor"/>
    </font>
    <font>
      <sz val="2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71">
    <xf numFmtId="0" fontId="0" fillId="0" borderId="0"/>
    <xf numFmtId="0" fontId="1" fillId="0" borderId="0"/>
    <xf numFmtId="0" fontId="2" fillId="0" borderId="0"/>
    <xf numFmtId="0" fontId="3" fillId="2" borderId="0">
      <alignment horizontal="left" vertical="top"/>
    </xf>
    <xf numFmtId="0" fontId="4" fillId="2" borderId="0">
      <alignment horizontal="left" vertical="top"/>
    </xf>
    <xf numFmtId="0" fontId="3" fillId="2" borderId="0">
      <alignment horizontal="left" vertical="top"/>
    </xf>
    <xf numFmtId="0" fontId="2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148">
    <xf numFmtId="0" fontId="0" fillId="0" borderId="0" xfId="0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6" fontId="16" fillId="0" borderId="2" xfId="97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6" fontId="16" fillId="0" borderId="5" xfId="970" applyNumberFormat="1" applyFont="1" applyFill="1" applyBorder="1" applyAlignment="1">
      <alignment horizontal="center" vertical="center"/>
    </xf>
    <xf numFmtId="166" fontId="16" fillId="0" borderId="1" xfId="97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6" fontId="16" fillId="0" borderId="2" xfId="97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166" fontId="16" fillId="5" borderId="1" xfId="970" applyNumberFormat="1" applyFont="1" applyFill="1" applyBorder="1" applyAlignment="1">
      <alignment horizontal="center" vertical="center"/>
    </xf>
    <xf numFmtId="166" fontId="16" fillId="5" borderId="7" xfId="97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6" fontId="10" fillId="0" borderId="0" xfId="970" applyNumberFormat="1" applyFont="1" applyAlignment="1">
      <alignment horizontal="center" vertical="center"/>
    </xf>
    <xf numFmtId="166" fontId="13" fillId="0" borderId="4" xfId="970" applyNumberFormat="1" applyFont="1" applyBorder="1" applyAlignment="1">
      <alignment horizontal="center" vertical="center"/>
    </xf>
    <xf numFmtId="166" fontId="13" fillId="5" borderId="5" xfId="970" applyNumberFormat="1" applyFont="1" applyFill="1" applyBorder="1" applyAlignment="1">
      <alignment horizontal="center" vertical="center"/>
    </xf>
    <xf numFmtId="166" fontId="13" fillId="0" borderId="2" xfId="970" applyNumberFormat="1" applyFont="1" applyBorder="1" applyAlignment="1">
      <alignment horizontal="center" vertical="center"/>
    </xf>
    <xf numFmtId="166" fontId="16" fillId="0" borderId="5" xfId="970" applyNumberFormat="1" applyFont="1" applyBorder="1" applyAlignment="1">
      <alignment horizontal="center" vertical="center"/>
    </xf>
    <xf numFmtId="166" fontId="13" fillId="5" borderId="20" xfId="970" applyNumberFormat="1" applyFont="1" applyFill="1" applyBorder="1" applyAlignment="1">
      <alignment horizontal="center" vertical="center"/>
    </xf>
    <xf numFmtId="166" fontId="13" fillId="0" borderId="20" xfId="970" applyNumberFormat="1" applyFont="1" applyBorder="1" applyAlignment="1">
      <alignment horizontal="center" vertical="center"/>
    </xf>
    <xf numFmtId="166" fontId="13" fillId="0" borderId="17" xfId="970" applyNumberFormat="1" applyFont="1" applyBorder="1" applyAlignment="1">
      <alignment horizontal="center" vertical="center"/>
    </xf>
    <xf numFmtId="166" fontId="13" fillId="0" borderId="5" xfId="970" applyNumberFormat="1" applyFont="1" applyBorder="1" applyAlignment="1">
      <alignment horizontal="center" vertical="center"/>
    </xf>
    <xf numFmtId="166" fontId="13" fillId="5" borderId="2" xfId="970" applyNumberFormat="1" applyFont="1" applyFill="1" applyBorder="1" applyAlignment="1">
      <alignment horizontal="center" vertical="center"/>
    </xf>
    <xf numFmtId="166" fontId="13" fillId="4" borderId="4" xfId="970" applyNumberFormat="1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vertical="center"/>
    </xf>
    <xf numFmtId="0" fontId="16" fillId="8" borderId="11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6" fontId="10" fillId="0" borderId="22" xfId="97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0" fontId="13" fillId="5" borderId="23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vertical="center" wrapText="1"/>
    </xf>
    <xf numFmtId="166" fontId="16" fillId="3" borderId="7" xfId="970" applyNumberFormat="1" applyFont="1" applyFill="1" applyBorder="1" applyAlignment="1">
      <alignment horizontal="center" vertical="center"/>
    </xf>
    <xf numFmtId="166" fontId="16" fillId="3" borderId="1" xfId="97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vertical="center" wrapText="1"/>
    </xf>
    <xf numFmtId="164" fontId="16" fillId="3" borderId="7" xfId="970" applyFont="1" applyFill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3" fillId="6" borderId="24" xfId="0" applyFont="1" applyFill="1" applyBorder="1" applyAlignment="1">
      <alignment horizontal="left" vertical="center" wrapText="1"/>
    </xf>
    <xf numFmtId="0" fontId="13" fillId="6" borderId="23" xfId="0" applyFont="1" applyFill="1" applyBorder="1" applyAlignment="1">
      <alignment horizontal="left" vertical="center" wrapText="1"/>
    </xf>
    <xf numFmtId="0" fontId="13" fillId="7" borderId="23" xfId="0" applyFont="1" applyFill="1" applyBorder="1" applyAlignment="1">
      <alignment horizontal="left" vertical="center"/>
    </xf>
    <xf numFmtId="0" fontId="16" fillId="6" borderId="24" xfId="0" applyFont="1" applyFill="1" applyBorder="1" applyAlignment="1">
      <alignment horizontal="left" vertical="center" wrapText="1"/>
    </xf>
    <xf numFmtId="166" fontId="16" fillId="0" borderId="7" xfId="0" applyNumberFormat="1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/>
    </xf>
    <xf numFmtId="166" fontId="16" fillId="0" borderId="33" xfId="970" applyNumberFormat="1" applyFont="1" applyFill="1" applyBorder="1" applyAlignment="1">
      <alignment horizontal="center" vertical="center"/>
    </xf>
    <xf numFmtId="166" fontId="16" fillId="0" borderId="1" xfId="970" applyNumberFormat="1" applyFont="1" applyBorder="1" applyAlignment="1">
      <alignment horizontal="center" vertical="center"/>
    </xf>
    <xf numFmtId="166" fontId="16" fillId="0" borderId="34" xfId="970" applyNumberFormat="1" applyFont="1" applyFill="1" applyBorder="1" applyAlignment="1">
      <alignment horizontal="center" vertical="center"/>
    </xf>
    <xf numFmtId="0" fontId="25" fillId="8" borderId="23" xfId="0" applyFont="1" applyFill="1" applyBorder="1" applyAlignment="1">
      <alignment vertical="center" wrapText="1"/>
    </xf>
    <xf numFmtId="0" fontId="26" fillId="8" borderId="13" xfId="0" applyFont="1" applyFill="1" applyBorder="1" applyAlignment="1">
      <alignment horizontal="center" vertical="center" wrapText="1"/>
    </xf>
    <xf numFmtId="166" fontId="27" fillId="3" borderId="7" xfId="970" applyNumberFormat="1" applyFont="1" applyFill="1" applyBorder="1" applyAlignment="1">
      <alignment horizontal="center" vertical="center"/>
    </xf>
    <xf numFmtId="0" fontId="24" fillId="0" borderId="25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3" fillId="8" borderId="15" xfId="0" applyFont="1" applyFill="1" applyBorder="1" applyAlignment="1">
      <alignment horizontal="left" vertical="center" wrapText="1"/>
    </xf>
    <xf numFmtId="0" fontId="13" fillId="8" borderId="13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8" borderId="15" xfId="0" applyFont="1" applyFill="1" applyBorder="1" applyAlignment="1">
      <alignment horizontal="left" vertical="center"/>
    </xf>
    <xf numFmtId="0" fontId="13" fillId="8" borderId="13" xfId="0" applyFont="1" applyFill="1" applyBorder="1" applyAlignment="1">
      <alignment horizontal="left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</cellXfs>
  <cellStyles count="971">
    <cellStyle name="Čárka" xfId="970" builtinId="3"/>
    <cellStyle name="Excel Built-in Normal" xfId="649" xr:uid="{00000000-0005-0000-0000-000001000000}"/>
    <cellStyle name="Normální" xfId="0" builtinId="0"/>
    <cellStyle name="Normální 2" xfId="2" xr:uid="{00000000-0005-0000-0000-000003000000}"/>
    <cellStyle name="Normální 2 2" xfId="6" xr:uid="{00000000-0005-0000-0000-000004000000}"/>
    <cellStyle name="Normální 2 2 2" xfId="968" xr:uid="{00000000-0005-0000-0000-000005000000}"/>
    <cellStyle name="Normální 3" xfId="1" xr:uid="{00000000-0005-0000-0000-000006000000}"/>
    <cellStyle name="Normální 3 10" xfId="46" xr:uid="{00000000-0005-0000-0000-000007000000}"/>
    <cellStyle name="Normální 3 10 2" xfId="47" xr:uid="{00000000-0005-0000-0000-000008000000}"/>
    <cellStyle name="Normální 3 10 2 2" xfId="44" xr:uid="{00000000-0005-0000-0000-000009000000}"/>
    <cellStyle name="Normální 3 10 2 2 2" xfId="364" xr:uid="{00000000-0005-0000-0000-00000A000000}"/>
    <cellStyle name="Normální 3 10 2 2 3" xfId="683" xr:uid="{00000000-0005-0000-0000-00000B000000}"/>
    <cellStyle name="Normální 3 10 2 3" xfId="367" xr:uid="{00000000-0005-0000-0000-00000C000000}"/>
    <cellStyle name="Normální 3 10 2 4" xfId="686" xr:uid="{00000000-0005-0000-0000-00000D000000}"/>
    <cellStyle name="Normální 3 10 3" xfId="48" xr:uid="{00000000-0005-0000-0000-00000E000000}"/>
    <cellStyle name="Normální 3 10 3 2" xfId="49" xr:uid="{00000000-0005-0000-0000-00000F000000}"/>
    <cellStyle name="Normální 3 10 3 2 2" xfId="369" xr:uid="{00000000-0005-0000-0000-000010000000}"/>
    <cellStyle name="Normální 3 10 3 2 3" xfId="688" xr:uid="{00000000-0005-0000-0000-000011000000}"/>
    <cellStyle name="Normální 3 10 3 3" xfId="368" xr:uid="{00000000-0005-0000-0000-000012000000}"/>
    <cellStyle name="Normální 3 10 3 4" xfId="687" xr:uid="{00000000-0005-0000-0000-000013000000}"/>
    <cellStyle name="Normální 3 10 4" xfId="50" xr:uid="{00000000-0005-0000-0000-000014000000}"/>
    <cellStyle name="Normální 3 10 4 2" xfId="370" xr:uid="{00000000-0005-0000-0000-000015000000}"/>
    <cellStyle name="Normální 3 10 4 3" xfId="689" xr:uid="{00000000-0005-0000-0000-000016000000}"/>
    <cellStyle name="Normální 3 10 5" xfId="366" xr:uid="{00000000-0005-0000-0000-000017000000}"/>
    <cellStyle name="Normální 3 10 6" xfId="685" xr:uid="{00000000-0005-0000-0000-000018000000}"/>
    <cellStyle name="Normální 3 11" xfId="51" xr:uid="{00000000-0005-0000-0000-000019000000}"/>
    <cellStyle name="Normální 3 11 2" xfId="52" xr:uid="{00000000-0005-0000-0000-00001A000000}"/>
    <cellStyle name="Normální 3 11 2 2" xfId="45" xr:uid="{00000000-0005-0000-0000-00001B000000}"/>
    <cellStyle name="Normální 3 11 2 2 2" xfId="365" xr:uid="{00000000-0005-0000-0000-00001C000000}"/>
    <cellStyle name="Normální 3 11 2 2 3" xfId="684" xr:uid="{00000000-0005-0000-0000-00001D000000}"/>
    <cellStyle name="Normální 3 11 2 3" xfId="372" xr:uid="{00000000-0005-0000-0000-00001E000000}"/>
    <cellStyle name="Normální 3 11 2 4" xfId="691" xr:uid="{00000000-0005-0000-0000-00001F000000}"/>
    <cellStyle name="Normální 3 11 3" xfId="53" xr:uid="{00000000-0005-0000-0000-000020000000}"/>
    <cellStyle name="Normální 3 11 3 2" xfId="54" xr:uid="{00000000-0005-0000-0000-000021000000}"/>
    <cellStyle name="Normální 3 11 3 2 2" xfId="374" xr:uid="{00000000-0005-0000-0000-000022000000}"/>
    <cellStyle name="Normální 3 11 3 2 3" xfId="693" xr:uid="{00000000-0005-0000-0000-000023000000}"/>
    <cellStyle name="Normální 3 11 3 3" xfId="373" xr:uid="{00000000-0005-0000-0000-000024000000}"/>
    <cellStyle name="Normální 3 11 3 4" xfId="692" xr:uid="{00000000-0005-0000-0000-000025000000}"/>
    <cellStyle name="Normální 3 11 4" xfId="55" xr:uid="{00000000-0005-0000-0000-000026000000}"/>
    <cellStyle name="Normální 3 11 4 2" xfId="375" xr:uid="{00000000-0005-0000-0000-000027000000}"/>
    <cellStyle name="Normální 3 11 4 3" xfId="694" xr:uid="{00000000-0005-0000-0000-000028000000}"/>
    <cellStyle name="Normální 3 11 5" xfId="371" xr:uid="{00000000-0005-0000-0000-000029000000}"/>
    <cellStyle name="Normální 3 11 6" xfId="690" xr:uid="{00000000-0005-0000-0000-00002A000000}"/>
    <cellStyle name="Normální 3 12" xfId="56" xr:uid="{00000000-0005-0000-0000-00002B000000}"/>
    <cellStyle name="Normální 3 12 2" xfId="57" xr:uid="{00000000-0005-0000-0000-00002C000000}"/>
    <cellStyle name="Normální 3 12 2 2" xfId="58" xr:uid="{00000000-0005-0000-0000-00002D000000}"/>
    <cellStyle name="Normální 3 12 2 2 2" xfId="378" xr:uid="{00000000-0005-0000-0000-00002E000000}"/>
    <cellStyle name="Normální 3 12 2 2 3" xfId="697" xr:uid="{00000000-0005-0000-0000-00002F000000}"/>
    <cellStyle name="Normální 3 12 2 3" xfId="377" xr:uid="{00000000-0005-0000-0000-000030000000}"/>
    <cellStyle name="Normální 3 12 2 4" xfId="696" xr:uid="{00000000-0005-0000-0000-000031000000}"/>
    <cellStyle name="Normální 3 12 3" xfId="59" xr:uid="{00000000-0005-0000-0000-000032000000}"/>
    <cellStyle name="Normální 3 12 3 2" xfId="379" xr:uid="{00000000-0005-0000-0000-000033000000}"/>
    <cellStyle name="Normální 3 12 3 3" xfId="698" xr:uid="{00000000-0005-0000-0000-000034000000}"/>
    <cellStyle name="Normální 3 12 4" xfId="376" xr:uid="{00000000-0005-0000-0000-000035000000}"/>
    <cellStyle name="Normální 3 12 5" xfId="695" xr:uid="{00000000-0005-0000-0000-000036000000}"/>
    <cellStyle name="Normální 3 13" xfId="60" xr:uid="{00000000-0005-0000-0000-000037000000}"/>
    <cellStyle name="Normální 3 13 2" xfId="61" xr:uid="{00000000-0005-0000-0000-000038000000}"/>
    <cellStyle name="Normální 3 13 2 2" xfId="381" xr:uid="{00000000-0005-0000-0000-000039000000}"/>
    <cellStyle name="Normální 3 13 2 3" xfId="700" xr:uid="{00000000-0005-0000-0000-00003A000000}"/>
    <cellStyle name="Normální 3 13 3" xfId="380" xr:uid="{00000000-0005-0000-0000-00003B000000}"/>
    <cellStyle name="Normální 3 13 4" xfId="699" xr:uid="{00000000-0005-0000-0000-00003C000000}"/>
    <cellStyle name="Normální 3 14" xfId="62" xr:uid="{00000000-0005-0000-0000-00003D000000}"/>
    <cellStyle name="Normální 3 14 2" xfId="63" xr:uid="{00000000-0005-0000-0000-00003E000000}"/>
    <cellStyle name="Normální 3 14 2 2" xfId="383" xr:uid="{00000000-0005-0000-0000-00003F000000}"/>
    <cellStyle name="Normální 3 14 2 3" xfId="702" xr:uid="{00000000-0005-0000-0000-000040000000}"/>
    <cellStyle name="Normální 3 14 3" xfId="382" xr:uid="{00000000-0005-0000-0000-000041000000}"/>
    <cellStyle name="Normální 3 14 4" xfId="701" xr:uid="{00000000-0005-0000-0000-000042000000}"/>
    <cellStyle name="Normální 3 15" xfId="64" xr:uid="{00000000-0005-0000-0000-000043000000}"/>
    <cellStyle name="Normální 3 15 2" xfId="65" xr:uid="{00000000-0005-0000-0000-000044000000}"/>
    <cellStyle name="Normální 3 15 2 2" xfId="385" xr:uid="{00000000-0005-0000-0000-000045000000}"/>
    <cellStyle name="Normální 3 15 2 3" xfId="704" xr:uid="{00000000-0005-0000-0000-000046000000}"/>
    <cellStyle name="Normální 3 15 3" xfId="384" xr:uid="{00000000-0005-0000-0000-000047000000}"/>
    <cellStyle name="Normální 3 15 4" xfId="703" xr:uid="{00000000-0005-0000-0000-000048000000}"/>
    <cellStyle name="Normální 3 16" xfId="66" xr:uid="{00000000-0005-0000-0000-000049000000}"/>
    <cellStyle name="Normální 3 16 2" xfId="386" xr:uid="{00000000-0005-0000-0000-00004A000000}"/>
    <cellStyle name="Normální 3 16 3" xfId="705" xr:uid="{00000000-0005-0000-0000-00004B000000}"/>
    <cellStyle name="Normální 3 17" xfId="329" xr:uid="{00000000-0005-0000-0000-00004C000000}"/>
    <cellStyle name="Normální 3 18" xfId="331" xr:uid="{00000000-0005-0000-0000-00004D000000}"/>
    <cellStyle name="Normální 3 19" xfId="650" xr:uid="{00000000-0005-0000-0000-00004E000000}"/>
    <cellStyle name="Normální 3 2" xfId="9" xr:uid="{00000000-0005-0000-0000-00004F000000}"/>
    <cellStyle name="Normální 3 2 10" xfId="67" xr:uid="{00000000-0005-0000-0000-000050000000}"/>
    <cellStyle name="Normální 3 2 10 2" xfId="68" xr:uid="{00000000-0005-0000-0000-000051000000}"/>
    <cellStyle name="Normální 3 2 10 2 2" xfId="69" xr:uid="{00000000-0005-0000-0000-000052000000}"/>
    <cellStyle name="Normální 3 2 10 2 2 2" xfId="389" xr:uid="{00000000-0005-0000-0000-000053000000}"/>
    <cellStyle name="Normální 3 2 10 2 2 3" xfId="708" xr:uid="{00000000-0005-0000-0000-000054000000}"/>
    <cellStyle name="Normální 3 2 10 2 3" xfId="388" xr:uid="{00000000-0005-0000-0000-000055000000}"/>
    <cellStyle name="Normální 3 2 10 2 4" xfId="707" xr:uid="{00000000-0005-0000-0000-000056000000}"/>
    <cellStyle name="Normální 3 2 10 3" xfId="70" xr:uid="{00000000-0005-0000-0000-000057000000}"/>
    <cellStyle name="Normální 3 2 10 3 2" xfId="71" xr:uid="{00000000-0005-0000-0000-000058000000}"/>
    <cellStyle name="Normální 3 2 10 3 2 2" xfId="391" xr:uid="{00000000-0005-0000-0000-000059000000}"/>
    <cellStyle name="Normální 3 2 10 3 2 3" xfId="710" xr:uid="{00000000-0005-0000-0000-00005A000000}"/>
    <cellStyle name="Normální 3 2 10 3 3" xfId="390" xr:uid="{00000000-0005-0000-0000-00005B000000}"/>
    <cellStyle name="Normální 3 2 10 3 4" xfId="709" xr:uid="{00000000-0005-0000-0000-00005C000000}"/>
    <cellStyle name="Normální 3 2 10 4" xfId="72" xr:uid="{00000000-0005-0000-0000-00005D000000}"/>
    <cellStyle name="Normální 3 2 10 4 2" xfId="392" xr:uid="{00000000-0005-0000-0000-00005E000000}"/>
    <cellStyle name="Normální 3 2 10 4 3" xfId="711" xr:uid="{00000000-0005-0000-0000-00005F000000}"/>
    <cellStyle name="Normální 3 2 10 5" xfId="387" xr:uid="{00000000-0005-0000-0000-000060000000}"/>
    <cellStyle name="Normální 3 2 10 6" xfId="706" xr:uid="{00000000-0005-0000-0000-000061000000}"/>
    <cellStyle name="Normální 3 2 11" xfId="73" xr:uid="{00000000-0005-0000-0000-000062000000}"/>
    <cellStyle name="Normální 3 2 11 2" xfId="74" xr:uid="{00000000-0005-0000-0000-000063000000}"/>
    <cellStyle name="Normální 3 2 11 2 2" xfId="394" xr:uid="{00000000-0005-0000-0000-000064000000}"/>
    <cellStyle name="Normální 3 2 11 2 3" xfId="713" xr:uid="{00000000-0005-0000-0000-000065000000}"/>
    <cellStyle name="Normální 3 2 11 3" xfId="393" xr:uid="{00000000-0005-0000-0000-000066000000}"/>
    <cellStyle name="Normální 3 2 11 4" xfId="712" xr:uid="{00000000-0005-0000-0000-000067000000}"/>
    <cellStyle name="Normální 3 2 12" xfId="75" xr:uid="{00000000-0005-0000-0000-000068000000}"/>
    <cellStyle name="Normální 3 2 12 2" xfId="76" xr:uid="{00000000-0005-0000-0000-000069000000}"/>
    <cellStyle name="Normální 3 2 12 2 2" xfId="396" xr:uid="{00000000-0005-0000-0000-00006A000000}"/>
    <cellStyle name="Normální 3 2 12 2 3" xfId="715" xr:uid="{00000000-0005-0000-0000-00006B000000}"/>
    <cellStyle name="Normální 3 2 12 3" xfId="395" xr:uid="{00000000-0005-0000-0000-00006C000000}"/>
    <cellStyle name="Normální 3 2 12 4" xfId="714" xr:uid="{00000000-0005-0000-0000-00006D000000}"/>
    <cellStyle name="Normální 3 2 13" xfId="77" xr:uid="{00000000-0005-0000-0000-00006E000000}"/>
    <cellStyle name="Normální 3 2 13 2" xfId="78" xr:uid="{00000000-0005-0000-0000-00006F000000}"/>
    <cellStyle name="Normální 3 2 13 2 2" xfId="398" xr:uid="{00000000-0005-0000-0000-000070000000}"/>
    <cellStyle name="Normální 3 2 13 2 3" xfId="717" xr:uid="{00000000-0005-0000-0000-000071000000}"/>
    <cellStyle name="Normální 3 2 13 3" xfId="397" xr:uid="{00000000-0005-0000-0000-000072000000}"/>
    <cellStyle name="Normální 3 2 13 4" xfId="716" xr:uid="{00000000-0005-0000-0000-000073000000}"/>
    <cellStyle name="Normální 3 2 14" xfId="79" xr:uid="{00000000-0005-0000-0000-000074000000}"/>
    <cellStyle name="Normální 3 2 14 2" xfId="80" xr:uid="{00000000-0005-0000-0000-000075000000}"/>
    <cellStyle name="Normální 3 2 14 2 2" xfId="400" xr:uid="{00000000-0005-0000-0000-000076000000}"/>
    <cellStyle name="Normální 3 2 14 2 3" xfId="719" xr:uid="{00000000-0005-0000-0000-000077000000}"/>
    <cellStyle name="Normální 3 2 14 3" xfId="399" xr:uid="{00000000-0005-0000-0000-000078000000}"/>
    <cellStyle name="Normální 3 2 14 4" xfId="718" xr:uid="{00000000-0005-0000-0000-000079000000}"/>
    <cellStyle name="Normální 3 2 15" xfId="81" xr:uid="{00000000-0005-0000-0000-00007A000000}"/>
    <cellStyle name="Normální 3 2 15 2" xfId="401" xr:uid="{00000000-0005-0000-0000-00007B000000}"/>
    <cellStyle name="Normální 3 2 15 3" xfId="720" xr:uid="{00000000-0005-0000-0000-00007C000000}"/>
    <cellStyle name="Normální 3 2 16" xfId="332" xr:uid="{00000000-0005-0000-0000-00007D000000}"/>
    <cellStyle name="Normální 3 2 17" xfId="651" xr:uid="{00000000-0005-0000-0000-00007E000000}"/>
    <cellStyle name="Normální 3 2 2" xfId="10" xr:uid="{00000000-0005-0000-0000-00007F000000}"/>
    <cellStyle name="Normální 3 2 2 10" xfId="82" xr:uid="{00000000-0005-0000-0000-000080000000}"/>
    <cellStyle name="Normální 3 2 2 10 2" xfId="83" xr:uid="{00000000-0005-0000-0000-000081000000}"/>
    <cellStyle name="Normální 3 2 2 10 2 2" xfId="84" xr:uid="{00000000-0005-0000-0000-000082000000}"/>
    <cellStyle name="Normální 3 2 2 10 2 2 2" xfId="404" xr:uid="{00000000-0005-0000-0000-000083000000}"/>
    <cellStyle name="Normální 3 2 2 10 2 2 3" xfId="723" xr:uid="{00000000-0005-0000-0000-000084000000}"/>
    <cellStyle name="Normální 3 2 2 10 2 3" xfId="403" xr:uid="{00000000-0005-0000-0000-000085000000}"/>
    <cellStyle name="Normální 3 2 2 10 2 4" xfId="722" xr:uid="{00000000-0005-0000-0000-000086000000}"/>
    <cellStyle name="Normální 3 2 2 10 3" xfId="85" xr:uid="{00000000-0005-0000-0000-000087000000}"/>
    <cellStyle name="Normální 3 2 2 10 3 2" xfId="405" xr:uid="{00000000-0005-0000-0000-000088000000}"/>
    <cellStyle name="Normální 3 2 2 10 3 3" xfId="724" xr:uid="{00000000-0005-0000-0000-000089000000}"/>
    <cellStyle name="Normální 3 2 2 10 4" xfId="402" xr:uid="{00000000-0005-0000-0000-00008A000000}"/>
    <cellStyle name="Normální 3 2 2 10 5" xfId="721" xr:uid="{00000000-0005-0000-0000-00008B000000}"/>
    <cellStyle name="Normální 3 2 2 11" xfId="86" xr:uid="{00000000-0005-0000-0000-00008C000000}"/>
    <cellStyle name="Normální 3 2 2 11 2" xfId="87" xr:uid="{00000000-0005-0000-0000-00008D000000}"/>
    <cellStyle name="Normální 3 2 2 11 2 2" xfId="407" xr:uid="{00000000-0005-0000-0000-00008E000000}"/>
    <cellStyle name="Normální 3 2 2 11 2 3" xfId="726" xr:uid="{00000000-0005-0000-0000-00008F000000}"/>
    <cellStyle name="Normální 3 2 2 11 3" xfId="406" xr:uid="{00000000-0005-0000-0000-000090000000}"/>
    <cellStyle name="Normální 3 2 2 11 4" xfId="725" xr:uid="{00000000-0005-0000-0000-000091000000}"/>
    <cellStyle name="Normální 3 2 2 12" xfId="88" xr:uid="{00000000-0005-0000-0000-000092000000}"/>
    <cellStyle name="Normální 3 2 2 12 2" xfId="89" xr:uid="{00000000-0005-0000-0000-000093000000}"/>
    <cellStyle name="Normální 3 2 2 12 2 2" xfId="409" xr:uid="{00000000-0005-0000-0000-000094000000}"/>
    <cellStyle name="Normální 3 2 2 12 2 3" xfId="728" xr:uid="{00000000-0005-0000-0000-000095000000}"/>
    <cellStyle name="Normální 3 2 2 12 3" xfId="408" xr:uid="{00000000-0005-0000-0000-000096000000}"/>
    <cellStyle name="Normální 3 2 2 12 4" xfId="727" xr:uid="{00000000-0005-0000-0000-000097000000}"/>
    <cellStyle name="Normální 3 2 2 13" xfId="90" xr:uid="{00000000-0005-0000-0000-000098000000}"/>
    <cellStyle name="Normální 3 2 2 13 2" xfId="91" xr:uid="{00000000-0005-0000-0000-000099000000}"/>
    <cellStyle name="Normální 3 2 2 13 2 2" xfId="411" xr:uid="{00000000-0005-0000-0000-00009A000000}"/>
    <cellStyle name="Normální 3 2 2 13 2 3" xfId="730" xr:uid="{00000000-0005-0000-0000-00009B000000}"/>
    <cellStyle name="Normální 3 2 2 13 3" xfId="410" xr:uid="{00000000-0005-0000-0000-00009C000000}"/>
    <cellStyle name="Normální 3 2 2 13 4" xfId="729" xr:uid="{00000000-0005-0000-0000-00009D000000}"/>
    <cellStyle name="Normální 3 2 2 14" xfId="92" xr:uid="{00000000-0005-0000-0000-00009E000000}"/>
    <cellStyle name="Normální 3 2 2 14 2" xfId="412" xr:uid="{00000000-0005-0000-0000-00009F000000}"/>
    <cellStyle name="Normální 3 2 2 14 3" xfId="731" xr:uid="{00000000-0005-0000-0000-0000A0000000}"/>
    <cellStyle name="Normální 3 2 2 15" xfId="333" xr:uid="{00000000-0005-0000-0000-0000A1000000}"/>
    <cellStyle name="Normální 3 2 2 16" xfId="652" xr:uid="{00000000-0005-0000-0000-0000A2000000}"/>
    <cellStyle name="Normální 3 2 2 2" xfId="93" xr:uid="{00000000-0005-0000-0000-0000A3000000}"/>
    <cellStyle name="Normální 3 2 2 2 2" xfId="34" xr:uid="{00000000-0005-0000-0000-0000A4000000}"/>
    <cellStyle name="Normální 3 2 2 2 2 2" xfId="94" xr:uid="{00000000-0005-0000-0000-0000A5000000}"/>
    <cellStyle name="Normální 3 2 2 2 2 2 2" xfId="414" xr:uid="{00000000-0005-0000-0000-0000A6000000}"/>
    <cellStyle name="Normální 3 2 2 2 2 2 3" xfId="733" xr:uid="{00000000-0005-0000-0000-0000A7000000}"/>
    <cellStyle name="Normální 3 2 2 2 2 3" xfId="355" xr:uid="{00000000-0005-0000-0000-0000A8000000}"/>
    <cellStyle name="Normální 3 2 2 2 2 4" xfId="674" xr:uid="{00000000-0005-0000-0000-0000A9000000}"/>
    <cellStyle name="Normální 3 2 2 2 3" xfId="95" xr:uid="{00000000-0005-0000-0000-0000AA000000}"/>
    <cellStyle name="Normální 3 2 2 2 3 2" xfId="96" xr:uid="{00000000-0005-0000-0000-0000AB000000}"/>
    <cellStyle name="Normální 3 2 2 2 3 2 2" xfId="416" xr:uid="{00000000-0005-0000-0000-0000AC000000}"/>
    <cellStyle name="Normální 3 2 2 2 3 2 3" xfId="735" xr:uid="{00000000-0005-0000-0000-0000AD000000}"/>
    <cellStyle name="Normální 3 2 2 2 3 3" xfId="415" xr:uid="{00000000-0005-0000-0000-0000AE000000}"/>
    <cellStyle name="Normální 3 2 2 2 3 4" xfId="734" xr:uid="{00000000-0005-0000-0000-0000AF000000}"/>
    <cellStyle name="Normální 3 2 2 2 4" xfId="97" xr:uid="{00000000-0005-0000-0000-0000B0000000}"/>
    <cellStyle name="Normální 3 2 2 2 4 2" xfId="98" xr:uid="{00000000-0005-0000-0000-0000B1000000}"/>
    <cellStyle name="Normální 3 2 2 2 4 2 2" xfId="418" xr:uid="{00000000-0005-0000-0000-0000B2000000}"/>
    <cellStyle name="Normální 3 2 2 2 4 2 3" xfId="737" xr:uid="{00000000-0005-0000-0000-0000B3000000}"/>
    <cellStyle name="Normální 3 2 2 2 4 3" xfId="417" xr:uid="{00000000-0005-0000-0000-0000B4000000}"/>
    <cellStyle name="Normální 3 2 2 2 4 4" xfId="736" xr:uid="{00000000-0005-0000-0000-0000B5000000}"/>
    <cellStyle name="Normální 3 2 2 2 5" xfId="99" xr:uid="{00000000-0005-0000-0000-0000B6000000}"/>
    <cellStyle name="Normální 3 2 2 2 5 2" xfId="100" xr:uid="{00000000-0005-0000-0000-0000B7000000}"/>
    <cellStyle name="Normální 3 2 2 2 5 2 2" xfId="420" xr:uid="{00000000-0005-0000-0000-0000B8000000}"/>
    <cellStyle name="Normální 3 2 2 2 5 2 3" xfId="739" xr:uid="{00000000-0005-0000-0000-0000B9000000}"/>
    <cellStyle name="Normální 3 2 2 2 5 3" xfId="419" xr:uid="{00000000-0005-0000-0000-0000BA000000}"/>
    <cellStyle name="Normální 3 2 2 2 5 4" xfId="738" xr:uid="{00000000-0005-0000-0000-0000BB000000}"/>
    <cellStyle name="Normální 3 2 2 2 6" xfId="101" xr:uid="{00000000-0005-0000-0000-0000BC000000}"/>
    <cellStyle name="Normální 3 2 2 2 6 2" xfId="102" xr:uid="{00000000-0005-0000-0000-0000BD000000}"/>
    <cellStyle name="Normální 3 2 2 2 6 2 2" xfId="422" xr:uid="{00000000-0005-0000-0000-0000BE000000}"/>
    <cellStyle name="Normální 3 2 2 2 6 2 3" xfId="741" xr:uid="{00000000-0005-0000-0000-0000BF000000}"/>
    <cellStyle name="Normální 3 2 2 2 6 3" xfId="421" xr:uid="{00000000-0005-0000-0000-0000C0000000}"/>
    <cellStyle name="Normální 3 2 2 2 6 4" xfId="740" xr:uid="{00000000-0005-0000-0000-0000C1000000}"/>
    <cellStyle name="Normální 3 2 2 2 7" xfId="103" xr:uid="{00000000-0005-0000-0000-0000C2000000}"/>
    <cellStyle name="Normální 3 2 2 2 7 2" xfId="423" xr:uid="{00000000-0005-0000-0000-0000C3000000}"/>
    <cellStyle name="Normální 3 2 2 2 7 3" xfId="742" xr:uid="{00000000-0005-0000-0000-0000C4000000}"/>
    <cellStyle name="Normální 3 2 2 2 8" xfId="413" xr:uid="{00000000-0005-0000-0000-0000C5000000}"/>
    <cellStyle name="Normální 3 2 2 2 9" xfId="732" xr:uid="{00000000-0005-0000-0000-0000C6000000}"/>
    <cellStyle name="Normální 3 2 2 3" xfId="104" xr:uid="{00000000-0005-0000-0000-0000C7000000}"/>
    <cellStyle name="Normální 3 2 2 3 2" xfId="105" xr:uid="{00000000-0005-0000-0000-0000C8000000}"/>
    <cellStyle name="Normální 3 2 2 3 2 2" xfId="106" xr:uid="{00000000-0005-0000-0000-0000C9000000}"/>
    <cellStyle name="Normální 3 2 2 3 2 2 2" xfId="426" xr:uid="{00000000-0005-0000-0000-0000CA000000}"/>
    <cellStyle name="Normální 3 2 2 3 2 2 3" xfId="745" xr:uid="{00000000-0005-0000-0000-0000CB000000}"/>
    <cellStyle name="Normální 3 2 2 3 2 3" xfId="425" xr:uid="{00000000-0005-0000-0000-0000CC000000}"/>
    <cellStyle name="Normální 3 2 2 3 2 4" xfId="744" xr:uid="{00000000-0005-0000-0000-0000CD000000}"/>
    <cellStyle name="Normální 3 2 2 3 3" xfId="107" xr:uid="{00000000-0005-0000-0000-0000CE000000}"/>
    <cellStyle name="Normální 3 2 2 3 3 2" xfId="108" xr:uid="{00000000-0005-0000-0000-0000CF000000}"/>
    <cellStyle name="Normální 3 2 2 3 3 2 2" xfId="428" xr:uid="{00000000-0005-0000-0000-0000D0000000}"/>
    <cellStyle name="Normální 3 2 2 3 3 2 3" xfId="747" xr:uid="{00000000-0005-0000-0000-0000D1000000}"/>
    <cellStyle name="Normální 3 2 2 3 3 3" xfId="427" xr:uid="{00000000-0005-0000-0000-0000D2000000}"/>
    <cellStyle name="Normální 3 2 2 3 3 4" xfId="746" xr:uid="{00000000-0005-0000-0000-0000D3000000}"/>
    <cellStyle name="Normální 3 2 2 3 4" xfId="109" xr:uid="{00000000-0005-0000-0000-0000D4000000}"/>
    <cellStyle name="Normální 3 2 2 3 4 2" xfId="110" xr:uid="{00000000-0005-0000-0000-0000D5000000}"/>
    <cellStyle name="Normální 3 2 2 3 4 2 2" xfId="430" xr:uid="{00000000-0005-0000-0000-0000D6000000}"/>
    <cellStyle name="Normální 3 2 2 3 4 2 3" xfId="749" xr:uid="{00000000-0005-0000-0000-0000D7000000}"/>
    <cellStyle name="Normální 3 2 2 3 4 3" xfId="429" xr:uid="{00000000-0005-0000-0000-0000D8000000}"/>
    <cellStyle name="Normální 3 2 2 3 4 4" xfId="748" xr:uid="{00000000-0005-0000-0000-0000D9000000}"/>
    <cellStyle name="Normální 3 2 2 3 5" xfId="111" xr:uid="{00000000-0005-0000-0000-0000DA000000}"/>
    <cellStyle name="Normální 3 2 2 3 5 2" xfId="112" xr:uid="{00000000-0005-0000-0000-0000DB000000}"/>
    <cellStyle name="Normální 3 2 2 3 5 2 2" xfId="432" xr:uid="{00000000-0005-0000-0000-0000DC000000}"/>
    <cellStyle name="Normální 3 2 2 3 5 2 3" xfId="751" xr:uid="{00000000-0005-0000-0000-0000DD000000}"/>
    <cellStyle name="Normální 3 2 2 3 5 3" xfId="431" xr:uid="{00000000-0005-0000-0000-0000DE000000}"/>
    <cellStyle name="Normální 3 2 2 3 5 4" xfId="750" xr:uid="{00000000-0005-0000-0000-0000DF000000}"/>
    <cellStyle name="Normální 3 2 2 3 6" xfId="113" xr:uid="{00000000-0005-0000-0000-0000E0000000}"/>
    <cellStyle name="Normální 3 2 2 3 6 2" xfId="433" xr:uid="{00000000-0005-0000-0000-0000E1000000}"/>
    <cellStyle name="Normální 3 2 2 3 6 3" xfId="752" xr:uid="{00000000-0005-0000-0000-0000E2000000}"/>
    <cellStyle name="Normální 3 2 2 3 7" xfId="424" xr:uid="{00000000-0005-0000-0000-0000E3000000}"/>
    <cellStyle name="Normální 3 2 2 3 8" xfId="743" xr:uid="{00000000-0005-0000-0000-0000E4000000}"/>
    <cellStyle name="Normální 3 2 2 4" xfId="114" xr:uid="{00000000-0005-0000-0000-0000E5000000}"/>
    <cellStyle name="Normální 3 2 2 4 2" xfId="115" xr:uid="{00000000-0005-0000-0000-0000E6000000}"/>
    <cellStyle name="Normální 3 2 2 4 2 2" xfId="116" xr:uid="{00000000-0005-0000-0000-0000E7000000}"/>
    <cellStyle name="Normální 3 2 2 4 2 2 2" xfId="436" xr:uid="{00000000-0005-0000-0000-0000E8000000}"/>
    <cellStyle name="Normální 3 2 2 4 2 2 3" xfId="755" xr:uid="{00000000-0005-0000-0000-0000E9000000}"/>
    <cellStyle name="Normální 3 2 2 4 2 3" xfId="435" xr:uid="{00000000-0005-0000-0000-0000EA000000}"/>
    <cellStyle name="Normální 3 2 2 4 2 4" xfId="754" xr:uid="{00000000-0005-0000-0000-0000EB000000}"/>
    <cellStyle name="Normální 3 2 2 4 3" xfId="117" xr:uid="{00000000-0005-0000-0000-0000EC000000}"/>
    <cellStyle name="Normální 3 2 2 4 3 2" xfId="118" xr:uid="{00000000-0005-0000-0000-0000ED000000}"/>
    <cellStyle name="Normální 3 2 2 4 3 2 2" xfId="438" xr:uid="{00000000-0005-0000-0000-0000EE000000}"/>
    <cellStyle name="Normální 3 2 2 4 3 2 3" xfId="757" xr:uid="{00000000-0005-0000-0000-0000EF000000}"/>
    <cellStyle name="Normální 3 2 2 4 3 3" xfId="437" xr:uid="{00000000-0005-0000-0000-0000F0000000}"/>
    <cellStyle name="Normální 3 2 2 4 3 4" xfId="756" xr:uid="{00000000-0005-0000-0000-0000F1000000}"/>
    <cellStyle name="Normální 3 2 2 4 4" xfId="119" xr:uid="{00000000-0005-0000-0000-0000F2000000}"/>
    <cellStyle name="Normální 3 2 2 4 4 2" xfId="120" xr:uid="{00000000-0005-0000-0000-0000F3000000}"/>
    <cellStyle name="Normální 3 2 2 4 4 2 2" xfId="440" xr:uid="{00000000-0005-0000-0000-0000F4000000}"/>
    <cellStyle name="Normální 3 2 2 4 4 2 3" xfId="759" xr:uid="{00000000-0005-0000-0000-0000F5000000}"/>
    <cellStyle name="Normální 3 2 2 4 4 3" xfId="439" xr:uid="{00000000-0005-0000-0000-0000F6000000}"/>
    <cellStyle name="Normální 3 2 2 4 4 4" xfId="758" xr:uid="{00000000-0005-0000-0000-0000F7000000}"/>
    <cellStyle name="Normální 3 2 2 4 5" xfId="121" xr:uid="{00000000-0005-0000-0000-0000F8000000}"/>
    <cellStyle name="Normální 3 2 2 4 5 2" xfId="441" xr:uid="{00000000-0005-0000-0000-0000F9000000}"/>
    <cellStyle name="Normální 3 2 2 4 5 3" xfId="760" xr:uid="{00000000-0005-0000-0000-0000FA000000}"/>
    <cellStyle name="Normální 3 2 2 4 6" xfId="434" xr:uid="{00000000-0005-0000-0000-0000FB000000}"/>
    <cellStyle name="Normální 3 2 2 4 7" xfId="753" xr:uid="{00000000-0005-0000-0000-0000FC000000}"/>
    <cellStyle name="Normální 3 2 2 5" xfId="122" xr:uid="{00000000-0005-0000-0000-0000FD000000}"/>
    <cellStyle name="Normální 3 2 2 5 2" xfId="123" xr:uid="{00000000-0005-0000-0000-0000FE000000}"/>
    <cellStyle name="Normální 3 2 2 5 2 2" xfId="124" xr:uid="{00000000-0005-0000-0000-0000FF000000}"/>
    <cellStyle name="Normální 3 2 2 5 2 2 2" xfId="444" xr:uid="{00000000-0005-0000-0000-000000010000}"/>
    <cellStyle name="Normální 3 2 2 5 2 2 3" xfId="763" xr:uid="{00000000-0005-0000-0000-000001010000}"/>
    <cellStyle name="Normální 3 2 2 5 2 3" xfId="443" xr:uid="{00000000-0005-0000-0000-000002010000}"/>
    <cellStyle name="Normální 3 2 2 5 2 4" xfId="762" xr:uid="{00000000-0005-0000-0000-000003010000}"/>
    <cellStyle name="Normální 3 2 2 5 3" xfId="125" xr:uid="{00000000-0005-0000-0000-000004010000}"/>
    <cellStyle name="Normální 3 2 2 5 3 2" xfId="126" xr:uid="{00000000-0005-0000-0000-000005010000}"/>
    <cellStyle name="Normální 3 2 2 5 3 2 2" xfId="446" xr:uid="{00000000-0005-0000-0000-000006010000}"/>
    <cellStyle name="Normální 3 2 2 5 3 2 3" xfId="765" xr:uid="{00000000-0005-0000-0000-000007010000}"/>
    <cellStyle name="Normální 3 2 2 5 3 3" xfId="445" xr:uid="{00000000-0005-0000-0000-000008010000}"/>
    <cellStyle name="Normální 3 2 2 5 3 4" xfId="764" xr:uid="{00000000-0005-0000-0000-000009010000}"/>
    <cellStyle name="Normální 3 2 2 5 4" xfId="127" xr:uid="{00000000-0005-0000-0000-00000A010000}"/>
    <cellStyle name="Normální 3 2 2 5 4 2" xfId="128" xr:uid="{00000000-0005-0000-0000-00000B010000}"/>
    <cellStyle name="Normální 3 2 2 5 4 2 2" xfId="448" xr:uid="{00000000-0005-0000-0000-00000C010000}"/>
    <cellStyle name="Normální 3 2 2 5 4 2 3" xfId="767" xr:uid="{00000000-0005-0000-0000-00000D010000}"/>
    <cellStyle name="Normální 3 2 2 5 4 3" xfId="447" xr:uid="{00000000-0005-0000-0000-00000E010000}"/>
    <cellStyle name="Normální 3 2 2 5 4 4" xfId="766" xr:uid="{00000000-0005-0000-0000-00000F010000}"/>
    <cellStyle name="Normální 3 2 2 5 5" xfId="129" xr:uid="{00000000-0005-0000-0000-000010010000}"/>
    <cellStyle name="Normální 3 2 2 5 5 2" xfId="449" xr:uid="{00000000-0005-0000-0000-000011010000}"/>
    <cellStyle name="Normální 3 2 2 5 5 3" xfId="768" xr:uid="{00000000-0005-0000-0000-000012010000}"/>
    <cellStyle name="Normální 3 2 2 5 6" xfId="442" xr:uid="{00000000-0005-0000-0000-000013010000}"/>
    <cellStyle name="Normální 3 2 2 5 7" xfId="761" xr:uid="{00000000-0005-0000-0000-000014010000}"/>
    <cellStyle name="Normální 3 2 2 6" xfId="130" xr:uid="{00000000-0005-0000-0000-000015010000}"/>
    <cellStyle name="Normální 3 2 2 6 2" xfId="131" xr:uid="{00000000-0005-0000-0000-000016010000}"/>
    <cellStyle name="Normální 3 2 2 6 2 2" xfId="132" xr:uid="{00000000-0005-0000-0000-000017010000}"/>
    <cellStyle name="Normální 3 2 2 6 2 2 2" xfId="452" xr:uid="{00000000-0005-0000-0000-000018010000}"/>
    <cellStyle name="Normální 3 2 2 6 2 2 3" xfId="771" xr:uid="{00000000-0005-0000-0000-000019010000}"/>
    <cellStyle name="Normální 3 2 2 6 2 3" xfId="451" xr:uid="{00000000-0005-0000-0000-00001A010000}"/>
    <cellStyle name="Normální 3 2 2 6 2 4" xfId="770" xr:uid="{00000000-0005-0000-0000-00001B010000}"/>
    <cellStyle name="Normální 3 2 2 6 3" xfId="133" xr:uid="{00000000-0005-0000-0000-00001C010000}"/>
    <cellStyle name="Normální 3 2 2 6 3 2" xfId="134" xr:uid="{00000000-0005-0000-0000-00001D010000}"/>
    <cellStyle name="Normální 3 2 2 6 3 2 2" xfId="454" xr:uid="{00000000-0005-0000-0000-00001E010000}"/>
    <cellStyle name="Normální 3 2 2 6 3 2 3" xfId="773" xr:uid="{00000000-0005-0000-0000-00001F010000}"/>
    <cellStyle name="Normální 3 2 2 6 3 3" xfId="453" xr:uid="{00000000-0005-0000-0000-000020010000}"/>
    <cellStyle name="Normální 3 2 2 6 3 4" xfId="772" xr:uid="{00000000-0005-0000-0000-000021010000}"/>
    <cellStyle name="Normální 3 2 2 6 4" xfId="135" xr:uid="{00000000-0005-0000-0000-000022010000}"/>
    <cellStyle name="Normální 3 2 2 6 4 2" xfId="136" xr:uid="{00000000-0005-0000-0000-000023010000}"/>
    <cellStyle name="Normální 3 2 2 6 4 2 2" xfId="456" xr:uid="{00000000-0005-0000-0000-000024010000}"/>
    <cellStyle name="Normální 3 2 2 6 4 2 3" xfId="775" xr:uid="{00000000-0005-0000-0000-000025010000}"/>
    <cellStyle name="Normální 3 2 2 6 4 3" xfId="455" xr:uid="{00000000-0005-0000-0000-000026010000}"/>
    <cellStyle name="Normální 3 2 2 6 4 4" xfId="774" xr:uid="{00000000-0005-0000-0000-000027010000}"/>
    <cellStyle name="Normální 3 2 2 6 5" xfId="137" xr:uid="{00000000-0005-0000-0000-000028010000}"/>
    <cellStyle name="Normální 3 2 2 6 5 2" xfId="457" xr:uid="{00000000-0005-0000-0000-000029010000}"/>
    <cellStyle name="Normální 3 2 2 6 5 3" xfId="776" xr:uid="{00000000-0005-0000-0000-00002A010000}"/>
    <cellStyle name="Normální 3 2 2 6 6" xfId="450" xr:uid="{00000000-0005-0000-0000-00002B010000}"/>
    <cellStyle name="Normální 3 2 2 6 7" xfId="769" xr:uid="{00000000-0005-0000-0000-00002C010000}"/>
    <cellStyle name="Normální 3 2 2 7" xfId="33" xr:uid="{00000000-0005-0000-0000-00002D010000}"/>
    <cellStyle name="Normální 3 2 2 7 2" xfId="138" xr:uid="{00000000-0005-0000-0000-00002E010000}"/>
    <cellStyle name="Normální 3 2 2 7 2 2" xfId="139" xr:uid="{00000000-0005-0000-0000-00002F010000}"/>
    <cellStyle name="Normální 3 2 2 7 2 2 2" xfId="459" xr:uid="{00000000-0005-0000-0000-000030010000}"/>
    <cellStyle name="Normální 3 2 2 7 2 2 3" xfId="778" xr:uid="{00000000-0005-0000-0000-000031010000}"/>
    <cellStyle name="Normální 3 2 2 7 2 3" xfId="458" xr:uid="{00000000-0005-0000-0000-000032010000}"/>
    <cellStyle name="Normální 3 2 2 7 2 4" xfId="777" xr:uid="{00000000-0005-0000-0000-000033010000}"/>
    <cellStyle name="Normální 3 2 2 7 3" xfId="140" xr:uid="{00000000-0005-0000-0000-000034010000}"/>
    <cellStyle name="Normální 3 2 2 7 3 2" xfId="141" xr:uid="{00000000-0005-0000-0000-000035010000}"/>
    <cellStyle name="Normální 3 2 2 7 3 2 2" xfId="461" xr:uid="{00000000-0005-0000-0000-000036010000}"/>
    <cellStyle name="Normální 3 2 2 7 3 2 3" xfId="780" xr:uid="{00000000-0005-0000-0000-000037010000}"/>
    <cellStyle name="Normální 3 2 2 7 3 3" xfId="460" xr:uid="{00000000-0005-0000-0000-000038010000}"/>
    <cellStyle name="Normální 3 2 2 7 3 4" xfId="779" xr:uid="{00000000-0005-0000-0000-000039010000}"/>
    <cellStyle name="Normální 3 2 2 7 4" xfId="142" xr:uid="{00000000-0005-0000-0000-00003A010000}"/>
    <cellStyle name="Normální 3 2 2 7 4 2" xfId="143" xr:uid="{00000000-0005-0000-0000-00003B010000}"/>
    <cellStyle name="Normální 3 2 2 7 4 2 2" xfId="463" xr:uid="{00000000-0005-0000-0000-00003C010000}"/>
    <cellStyle name="Normální 3 2 2 7 4 2 3" xfId="782" xr:uid="{00000000-0005-0000-0000-00003D010000}"/>
    <cellStyle name="Normální 3 2 2 7 4 3" xfId="462" xr:uid="{00000000-0005-0000-0000-00003E010000}"/>
    <cellStyle name="Normální 3 2 2 7 4 4" xfId="781" xr:uid="{00000000-0005-0000-0000-00003F010000}"/>
    <cellStyle name="Normální 3 2 2 7 5" xfId="144" xr:uid="{00000000-0005-0000-0000-000040010000}"/>
    <cellStyle name="Normální 3 2 2 7 5 2" xfId="464" xr:uid="{00000000-0005-0000-0000-000041010000}"/>
    <cellStyle name="Normální 3 2 2 7 5 3" xfId="783" xr:uid="{00000000-0005-0000-0000-000042010000}"/>
    <cellStyle name="Normální 3 2 2 7 6" xfId="354" xr:uid="{00000000-0005-0000-0000-000043010000}"/>
    <cellStyle name="Normální 3 2 2 7 7" xfId="673" xr:uid="{00000000-0005-0000-0000-000044010000}"/>
    <cellStyle name="Normální 3 2 2 8" xfId="145" xr:uid="{00000000-0005-0000-0000-000045010000}"/>
    <cellStyle name="Normální 3 2 2 8 2" xfId="146" xr:uid="{00000000-0005-0000-0000-000046010000}"/>
    <cellStyle name="Normální 3 2 2 8 2 2" xfId="147" xr:uid="{00000000-0005-0000-0000-000047010000}"/>
    <cellStyle name="Normální 3 2 2 8 2 2 2" xfId="467" xr:uid="{00000000-0005-0000-0000-000048010000}"/>
    <cellStyle name="Normální 3 2 2 8 2 2 3" xfId="786" xr:uid="{00000000-0005-0000-0000-000049010000}"/>
    <cellStyle name="Normální 3 2 2 8 2 3" xfId="466" xr:uid="{00000000-0005-0000-0000-00004A010000}"/>
    <cellStyle name="Normální 3 2 2 8 2 4" xfId="785" xr:uid="{00000000-0005-0000-0000-00004B010000}"/>
    <cellStyle name="Normální 3 2 2 8 3" xfId="148" xr:uid="{00000000-0005-0000-0000-00004C010000}"/>
    <cellStyle name="Normální 3 2 2 8 3 2" xfId="149" xr:uid="{00000000-0005-0000-0000-00004D010000}"/>
    <cellStyle name="Normální 3 2 2 8 3 2 2" xfId="469" xr:uid="{00000000-0005-0000-0000-00004E010000}"/>
    <cellStyle name="Normální 3 2 2 8 3 2 3" xfId="788" xr:uid="{00000000-0005-0000-0000-00004F010000}"/>
    <cellStyle name="Normální 3 2 2 8 3 3" xfId="468" xr:uid="{00000000-0005-0000-0000-000050010000}"/>
    <cellStyle name="Normální 3 2 2 8 3 4" xfId="787" xr:uid="{00000000-0005-0000-0000-000051010000}"/>
    <cellStyle name="Normální 3 2 2 8 4" xfId="150" xr:uid="{00000000-0005-0000-0000-000052010000}"/>
    <cellStyle name="Normální 3 2 2 8 4 2" xfId="470" xr:uid="{00000000-0005-0000-0000-000053010000}"/>
    <cellStyle name="Normální 3 2 2 8 4 3" xfId="789" xr:uid="{00000000-0005-0000-0000-000054010000}"/>
    <cellStyle name="Normální 3 2 2 8 5" xfId="465" xr:uid="{00000000-0005-0000-0000-000055010000}"/>
    <cellStyle name="Normální 3 2 2 8 6" xfId="784" xr:uid="{00000000-0005-0000-0000-000056010000}"/>
    <cellStyle name="Normální 3 2 2 9" xfId="151" xr:uid="{00000000-0005-0000-0000-000057010000}"/>
    <cellStyle name="Normální 3 2 2 9 2" xfId="152" xr:uid="{00000000-0005-0000-0000-000058010000}"/>
    <cellStyle name="Normální 3 2 2 9 2 2" xfId="153" xr:uid="{00000000-0005-0000-0000-000059010000}"/>
    <cellStyle name="Normální 3 2 2 9 2 2 2" xfId="473" xr:uid="{00000000-0005-0000-0000-00005A010000}"/>
    <cellStyle name="Normální 3 2 2 9 2 2 3" xfId="792" xr:uid="{00000000-0005-0000-0000-00005B010000}"/>
    <cellStyle name="Normální 3 2 2 9 2 3" xfId="472" xr:uid="{00000000-0005-0000-0000-00005C010000}"/>
    <cellStyle name="Normální 3 2 2 9 2 4" xfId="791" xr:uid="{00000000-0005-0000-0000-00005D010000}"/>
    <cellStyle name="Normální 3 2 2 9 3" xfId="154" xr:uid="{00000000-0005-0000-0000-00005E010000}"/>
    <cellStyle name="Normální 3 2 2 9 3 2" xfId="155" xr:uid="{00000000-0005-0000-0000-00005F010000}"/>
    <cellStyle name="Normální 3 2 2 9 3 2 2" xfId="475" xr:uid="{00000000-0005-0000-0000-000060010000}"/>
    <cellStyle name="Normální 3 2 2 9 3 2 3" xfId="794" xr:uid="{00000000-0005-0000-0000-000061010000}"/>
    <cellStyle name="Normální 3 2 2 9 3 3" xfId="474" xr:uid="{00000000-0005-0000-0000-000062010000}"/>
    <cellStyle name="Normální 3 2 2 9 3 4" xfId="793" xr:uid="{00000000-0005-0000-0000-000063010000}"/>
    <cellStyle name="Normální 3 2 2 9 4" xfId="156" xr:uid="{00000000-0005-0000-0000-000064010000}"/>
    <cellStyle name="Normální 3 2 2 9 4 2" xfId="476" xr:uid="{00000000-0005-0000-0000-000065010000}"/>
    <cellStyle name="Normální 3 2 2 9 4 3" xfId="795" xr:uid="{00000000-0005-0000-0000-000066010000}"/>
    <cellStyle name="Normální 3 2 2 9 5" xfId="471" xr:uid="{00000000-0005-0000-0000-000067010000}"/>
    <cellStyle name="Normální 3 2 2 9 6" xfId="790" xr:uid="{00000000-0005-0000-0000-000068010000}"/>
    <cellStyle name="Normální 3 2 3" xfId="157" xr:uid="{00000000-0005-0000-0000-000069010000}"/>
    <cellStyle name="Normální 3 2 3 2" xfId="158" xr:uid="{00000000-0005-0000-0000-00006A010000}"/>
    <cellStyle name="Normální 3 2 3 2 2" xfId="159" xr:uid="{00000000-0005-0000-0000-00006B010000}"/>
    <cellStyle name="Normální 3 2 3 2 2 2" xfId="160" xr:uid="{00000000-0005-0000-0000-00006C010000}"/>
    <cellStyle name="Normální 3 2 3 2 2 2 2" xfId="480" xr:uid="{00000000-0005-0000-0000-00006D010000}"/>
    <cellStyle name="Normální 3 2 3 2 2 2 3" xfId="799" xr:uid="{00000000-0005-0000-0000-00006E010000}"/>
    <cellStyle name="Normální 3 2 3 2 2 3" xfId="479" xr:uid="{00000000-0005-0000-0000-00006F010000}"/>
    <cellStyle name="Normální 3 2 3 2 2 4" xfId="798" xr:uid="{00000000-0005-0000-0000-000070010000}"/>
    <cellStyle name="Normální 3 2 3 2 3" xfId="161" xr:uid="{00000000-0005-0000-0000-000071010000}"/>
    <cellStyle name="Normální 3 2 3 2 3 2" xfId="162" xr:uid="{00000000-0005-0000-0000-000072010000}"/>
    <cellStyle name="Normální 3 2 3 2 3 2 2" xfId="482" xr:uid="{00000000-0005-0000-0000-000073010000}"/>
    <cellStyle name="Normální 3 2 3 2 3 2 3" xfId="801" xr:uid="{00000000-0005-0000-0000-000074010000}"/>
    <cellStyle name="Normální 3 2 3 2 3 3" xfId="481" xr:uid="{00000000-0005-0000-0000-000075010000}"/>
    <cellStyle name="Normální 3 2 3 2 3 4" xfId="800" xr:uid="{00000000-0005-0000-0000-000076010000}"/>
    <cellStyle name="Normální 3 2 3 2 4" xfId="163" xr:uid="{00000000-0005-0000-0000-000077010000}"/>
    <cellStyle name="Normální 3 2 3 2 4 2" xfId="483" xr:uid="{00000000-0005-0000-0000-000078010000}"/>
    <cellStyle name="Normální 3 2 3 2 4 3" xfId="802" xr:uid="{00000000-0005-0000-0000-000079010000}"/>
    <cellStyle name="Normální 3 2 3 2 5" xfId="478" xr:uid="{00000000-0005-0000-0000-00007A010000}"/>
    <cellStyle name="Normální 3 2 3 2 6" xfId="797" xr:uid="{00000000-0005-0000-0000-00007B010000}"/>
    <cellStyle name="Normální 3 2 3 3" xfId="164" xr:uid="{00000000-0005-0000-0000-00007C010000}"/>
    <cellStyle name="Normální 3 2 3 3 2" xfId="165" xr:uid="{00000000-0005-0000-0000-00007D010000}"/>
    <cellStyle name="Normální 3 2 3 3 2 2" xfId="166" xr:uid="{00000000-0005-0000-0000-00007E010000}"/>
    <cellStyle name="Normální 3 2 3 3 2 2 2" xfId="486" xr:uid="{00000000-0005-0000-0000-00007F010000}"/>
    <cellStyle name="Normální 3 2 3 3 2 2 3" xfId="805" xr:uid="{00000000-0005-0000-0000-000080010000}"/>
    <cellStyle name="Normální 3 2 3 3 2 3" xfId="485" xr:uid="{00000000-0005-0000-0000-000081010000}"/>
    <cellStyle name="Normální 3 2 3 3 2 4" xfId="804" xr:uid="{00000000-0005-0000-0000-000082010000}"/>
    <cellStyle name="Normální 3 2 3 3 3" xfId="167" xr:uid="{00000000-0005-0000-0000-000083010000}"/>
    <cellStyle name="Normální 3 2 3 3 3 2" xfId="487" xr:uid="{00000000-0005-0000-0000-000084010000}"/>
    <cellStyle name="Normální 3 2 3 3 3 3" xfId="806" xr:uid="{00000000-0005-0000-0000-000085010000}"/>
    <cellStyle name="Normální 3 2 3 3 4" xfId="484" xr:uid="{00000000-0005-0000-0000-000086010000}"/>
    <cellStyle name="Normální 3 2 3 3 5" xfId="803" xr:uid="{00000000-0005-0000-0000-000087010000}"/>
    <cellStyle name="Normální 3 2 3 4" xfId="168" xr:uid="{00000000-0005-0000-0000-000088010000}"/>
    <cellStyle name="Normální 3 2 3 4 2" xfId="169" xr:uid="{00000000-0005-0000-0000-000089010000}"/>
    <cellStyle name="Normální 3 2 3 4 2 2" xfId="489" xr:uid="{00000000-0005-0000-0000-00008A010000}"/>
    <cellStyle name="Normální 3 2 3 4 2 3" xfId="808" xr:uid="{00000000-0005-0000-0000-00008B010000}"/>
    <cellStyle name="Normální 3 2 3 4 3" xfId="488" xr:uid="{00000000-0005-0000-0000-00008C010000}"/>
    <cellStyle name="Normální 3 2 3 4 4" xfId="807" xr:uid="{00000000-0005-0000-0000-00008D010000}"/>
    <cellStyle name="Normální 3 2 3 5" xfId="170" xr:uid="{00000000-0005-0000-0000-00008E010000}"/>
    <cellStyle name="Normální 3 2 3 5 2" xfId="171" xr:uid="{00000000-0005-0000-0000-00008F010000}"/>
    <cellStyle name="Normální 3 2 3 5 2 2" xfId="491" xr:uid="{00000000-0005-0000-0000-000090010000}"/>
    <cellStyle name="Normální 3 2 3 5 2 3" xfId="810" xr:uid="{00000000-0005-0000-0000-000091010000}"/>
    <cellStyle name="Normální 3 2 3 5 3" xfId="490" xr:uid="{00000000-0005-0000-0000-000092010000}"/>
    <cellStyle name="Normální 3 2 3 5 4" xfId="809" xr:uid="{00000000-0005-0000-0000-000093010000}"/>
    <cellStyle name="Normální 3 2 3 6" xfId="172" xr:uid="{00000000-0005-0000-0000-000094010000}"/>
    <cellStyle name="Normální 3 2 3 6 2" xfId="173" xr:uid="{00000000-0005-0000-0000-000095010000}"/>
    <cellStyle name="Normální 3 2 3 6 2 2" xfId="493" xr:uid="{00000000-0005-0000-0000-000096010000}"/>
    <cellStyle name="Normální 3 2 3 6 2 3" xfId="812" xr:uid="{00000000-0005-0000-0000-000097010000}"/>
    <cellStyle name="Normální 3 2 3 6 3" xfId="492" xr:uid="{00000000-0005-0000-0000-000098010000}"/>
    <cellStyle name="Normální 3 2 3 6 4" xfId="811" xr:uid="{00000000-0005-0000-0000-000099010000}"/>
    <cellStyle name="Normální 3 2 3 7" xfId="174" xr:uid="{00000000-0005-0000-0000-00009A010000}"/>
    <cellStyle name="Normální 3 2 3 7 2" xfId="494" xr:uid="{00000000-0005-0000-0000-00009B010000}"/>
    <cellStyle name="Normální 3 2 3 7 3" xfId="813" xr:uid="{00000000-0005-0000-0000-00009C010000}"/>
    <cellStyle name="Normální 3 2 3 8" xfId="477" xr:uid="{00000000-0005-0000-0000-00009D010000}"/>
    <cellStyle name="Normální 3 2 3 9" xfId="796" xr:uid="{00000000-0005-0000-0000-00009E010000}"/>
    <cellStyle name="Normální 3 2 4" xfId="175" xr:uid="{00000000-0005-0000-0000-00009F010000}"/>
    <cellStyle name="Normální 3 2 4 2" xfId="176" xr:uid="{00000000-0005-0000-0000-0000A0010000}"/>
    <cellStyle name="Normální 3 2 4 2 2" xfId="177" xr:uid="{00000000-0005-0000-0000-0000A1010000}"/>
    <cellStyle name="Normální 3 2 4 2 2 2" xfId="497" xr:uid="{00000000-0005-0000-0000-0000A2010000}"/>
    <cellStyle name="Normální 3 2 4 2 2 3" xfId="816" xr:uid="{00000000-0005-0000-0000-0000A3010000}"/>
    <cellStyle name="Normální 3 2 4 2 3" xfId="496" xr:uid="{00000000-0005-0000-0000-0000A4010000}"/>
    <cellStyle name="Normální 3 2 4 2 4" xfId="815" xr:uid="{00000000-0005-0000-0000-0000A5010000}"/>
    <cellStyle name="Normální 3 2 4 3" xfId="178" xr:uid="{00000000-0005-0000-0000-0000A6010000}"/>
    <cellStyle name="Normální 3 2 4 3 2" xfId="179" xr:uid="{00000000-0005-0000-0000-0000A7010000}"/>
    <cellStyle name="Normální 3 2 4 3 2 2" xfId="499" xr:uid="{00000000-0005-0000-0000-0000A8010000}"/>
    <cellStyle name="Normální 3 2 4 3 2 3" xfId="818" xr:uid="{00000000-0005-0000-0000-0000A9010000}"/>
    <cellStyle name="Normální 3 2 4 3 3" xfId="498" xr:uid="{00000000-0005-0000-0000-0000AA010000}"/>
    <cellStyle name="Normální 3 2 4 3 4" xfId="817" xr:uid="{00000000-0005-0000-0000-0000AB010000}"/>
    <cellStyle name="Normální 3 2 4 4" xfId="180" xr:uid="{00000000-0005-0000-0000-0000AC010000}"/>
    <cellStyle name="Normální 3 2 4 4 2" xfId="181" xr:uid="{00000000-0005-0000-0000-0000AD010000}"/>
    <cellStyle name="Normální 3 2 4 4 2 2" xfId="501" xr:uid="{00000000-0005-0000-0000-0000AE010000}"/>
    <cellStyle name="Normální 3 2 4 4 2 3" xfId="820" xr:uid="{00000000-0005-0000-0000-0000AF010000}"/>
    <cellStyle name="Normální 3 2 4 4 3" xfId="500" xr:uid="{00000000-0005-0000-0000-0000B0010000}"/>
    <cellStyle name="Normální 3 2 4 4 4" xfId="819" xr:uid="{00000000-0005-0000-0000-0000B1010000}"/>
    <cellStyle name="Normální 3 2 4 5" xfId="182" xr:uid="{00000000-0005-0000-0000-0000B2010000}"/>
    <cellStyle name="Normální 3 2 4 5 2" xfId="183" xr:uid="{00000000-0005-0000-0000-0000B3010000}"/>
    <cellStyle name="Normální 3 2 4 5 2 2" xfId="503" xr:uid="{00000000-0005-0000-0000-0000B4010000}"/>
    <cellStyle name="Normální 3 2 4 5 2 3" xfId="822" xr:uid="{00000000-0005-0000-0000-0000B5010000}"/>
    <cellStyle name="Normální 3 2 4 5 3" xfId="502" xr:uid="{00000000-0005-0000-0000-0000B6010000}"/>
    <cellStyle name="Normální 3 2 4 5 4" xfId="821" xr:uid="{00000000-0005-0000-0000-0000B7010000}"/>
    <cellStyle name="Normální 3 2 4 6" xfId="184" xr:uid="{00000000-0005-0000-0000-0000B8010000}"/>
    <cellStyle name="Normální 3 2 4 6 2" xfId="504" xr:uid="{00000000-0005-0000-0000-0000B9010000}"/>
    <cellStyle name="Normální 3 2 4 6 3" xfId="823" xr:uid="{00000000-0005-0000-0000-0000BA010000}"/>
    <cellStyle name="Normální 3 2 4 7" xfId="495" xr:uid="{00000000-0005-0000-0000-0000BB010000}"/>
    <cellStyle name="Normální 3 2 4 8" xfId="814" xr:uid="{00000000-0005-0000-0000-0000BC010000}"/>
    <cellStyle name="Normální 3 2 5" xfId="185" xr:uid="{00000000-0005-0000-0000-0000BD010000}"/>
    <cellStyle name="Normální 3 2 5 2" xfId="186" xr:uid="{00000000-0005-0000-0000-0000BE010000}"/>
    <cellStyle name="Normální 3 2 5 2 2" xfId="187" xr:uid="{00000000-0005-0000-0000-0000BF010000}"/>
    <cellStyle name="Normální 3 2 5 2 2 2" xfId="507" xr:uid="{00000000-0005-0000-0000-0000C0010000}"/>
    <cellStyle name="Normální 3 2 5 2 2 3" xfId="826" xr:uid="{00000000-0005-0000-0000-0000C1010000}"/>
    <cellStyle name="Normální 3 2 5 2 3" xfId="506" xr:uid="{00000000-0005-0000-0000-0000C2010000}"/>
    <cellStyle name="Normální 3 2 5 2 4" xfId="825" xr:uid="{00000000-0005-0000-0000-0000C3010000}"/>
    <cellStyle name="Normální 3 2 5 3" xfId="188" xr:uid="{00000000-0005-0000-0000-0000C4010000}"/>
    <cellStyle name="Normální 3 2 5 3 2" xfId="189" xr:uid="{00000000-0005-0000-0000-0000C5010000}"/>
    <cellStyle name="Normální 3 2 5 3 2 2" xfId="509" xr:uid="{00000000-0005-0000-0000-0000C6010000}"/>
    <cellStyle name="Normální 3 2 5 3 2 3" xfId="828" xr:uid="{00000000-0005-0000-0000-0000C7010000}"/>
    <cellStyle name="Normální 3 2 5 3 3" xfId="508" xr:uid="{00000000-0005-0000-0000-0000C8010000}"/>
    <cellStyle name="Normální 3 2 5 3 4" xfId="827" xr:uid="{00000000-0005-0000-0000-0000C9010000}"/>
    <cellStyle name="Normální 3 2 5 4" xfId="190" xr:uid="{00000000-0005-0000-0000-0000CA010000}"/>
    <cellStyle name="Normální 3 2 5 4 2" xfId="191" xr:uid="{00000000-0005-0000-0000-0000CB010000}"/>
    <cellStyle name="Normální 3 2 5 4 2 2" xfId="511" xr:uid="{00000000-0005-0000-0000-0000CC010000}"/>
    <cellStyle name="Normální 3 2 5 4 2 3" xfId="830" xr:uid="{00000000-0005-0000-0000-0000CD010000}"/>
    <cellStyle name="Normální 3 2 5 4 3" xfId="510" xr:uid="{00000000-0005-0000-0000-0000CE010000}"/>
    <cellStyle name="Normální 3 2 5 4 4" xfId="829" xr:uid="{00000000-0005-0000-0000-0000CF010000}"/>
    <cellStyle name="Normální 3 2 5 5" xfId="192" xr:uid="{00000000-0005-0000-0000-0000D0010000}"/>
    <cellStyle name="Normální 3 2 5 5 2" xfId="512" xr:uid="{00000000-0005-0000-0000-0000D1010000}"/>
    <cellStyle name="Normální 3 2 5 5 3" xfId="831" xr:uid="{00000000-0005-0000-0000-0000D2010000}"/>
    <cellStyle name="Normální 3 2 5 6" xfId="505" xr:uid="{00000000-0005-0000-0000-0000D3010000}"/>
    <cellStyle name="Normální 3 2 5 7" xfId="824" xr:uid="{00000000-0005-0000-0000-0000D4010000}"/>
    <cellStyle name="Normální 3 2 6" xfId="193" xr:uid="{00000000-0005-0000-0000-0000D5010000}"/>
    <cellStyle name="Normální 3 2 6 2" xfId="194" xr:uid="{00000000-0005-0000-0000-0000D6010000}"/>
    <cellStyle name="Normální 3 2 6 2 2" xfId="195" xr:uid="{00000000-0005-0000-0000-0000D7010000}"/>
    <cellStyle name="Normální 3 2 6 2 2 2" xfId="515" xr:uid="{00000000-0005-0000-0000-0000D8010000}"/>
    <cellStyle name="Normální 3 2 6 2 2 3" xfId="834" xr:uid="{00000000-0005-0000-0000-0000D9010000}"/>
    <cellStyle name="Normální 3 2 6 2 3" xfId="514" xr:uid="{00000000-0005-0000-0000-0000DA010000}"/>
    <cellStyle name="Normální 3 2 6 2 4" xfId="833" xr:uid="{00000000-0005-0000-0000-0000DB010000}"/>
    <cellStyle name="Normální 3 2 6 3" xfId="196" xr:uid="{00000000-0005-0000-0000-0000DC010000}"/>
    <cellStyle name="Normální 3 2 6 3 2" xfId="197" xr:uid="{00000000-0005-0000-0000-0000DD010000}"/>
    <cellStyle name="Normální 3 2 6 3 2 2" xfId="517" xr:uid="{00000000-0005-0000-0000-0000DE010000}"/>
    <cellStyle name="Normální 3 2 6 3 2 3" xfId="836" xr:uid="{00000000-0005-0000-0000-0000DF010000}"/>
    <cellStyle name="Normální 3 2 6 3 3" xfId="516" xr:uid="{00000000-0005-0000-0000-0000E0010000}"/>
    <cellStyle name="Normální 3 2 6 3 4" xfId="835" xr:uid="{00000000-0005-0000-0000-0000E1010000}"/>
    <cellStyle name="Normální 3 2 6 4" xfId="198" xr:uid="{00000000-0005-0000-0000-0000E2010000}"/>
    <cellStyle name="Normální 3 2 6 4 2" xfId="518" xr:uid="{00000000-0005-0000-0000-0000E3010000}"/>
    <cellStyle name="Normální 3 2 6 4 3" xfId="837" xr:uid="{00000000-0005-0000-0000-0000E4010000}"/>
    <cellStyle name="Normální 3 2 6 5" xfId="513" xr:uid="{00000000-0005-0000-0000-0000E5010000}"/>
    <cellStyle name="Normální 3 2 6 6" xfId="832" xr:uid="{00000000-0005-0000-0000-0000E6010000}"/>
    <cellStyle name="Normální 3 2 7" xfId="199" xr:uid="{00000000-0005-0000-0000-0000E7010000}"/>
    <cellStyle name="Normální 3 2 7 2" xfId="200" xr:uid="{00000000-0005-0000-0000-0000E8010000}"/>
    <cellStyle name="Normální 3 2 7 2 2" xfId="201" xr:uid="{00000000-0005-0000-0000-0000E9010000}"/>
    <cellStyle name="Normální 3 2 7 2 2 2" xfId="521" xr:uid="{00000000-0005-0000-0000-0000EA010000}"/>
    <cellStyle name="Normální 3 2 7 2 2 3" xfId="840" xr:uid="{00000000-0005-0000-0000-0000EB010000}"/>
    <cellStyle name="Normální 3 2 7 2 3" xfId="520" xr:uid="{00000000-0005-0000-0000-0000EC010000}"/>
    <cellStyle name="Normální 3 2 7 2 4" xfId="839" xr:uid="{00000000-0005-0000-0000-0000ED010000}"/>
    <cellStyle name="Normální 3 2 7 3" xfId="202" xr:uid="{00000000-0005-0000-0000-0000EE010000}"/>
    <cellStyle name="Normální 3 2 7 3 2" xfId="203" xr:uid="{00000000-0005-0000-0000-0000EF010000}"/>
    <cellStyle name="Normální 3 2 7 3 2 2" xfId="523" xr:uid="{00000000-0005-0000-0000-0000F0010000}"/>
    <cellStyle name="Normální 3 2 7 3 2 3" xfId="842" xr:uid="{00000000-0005-0000-0000-0000F1010000}"/>
    <cellStyle name="Normální 3 2 7 3 3" xfId="522" xr:uid="{00000000-0005-0000-0000-0000F2010000}"/>
    <cellStyle name="Normální 3 2 7 3 4" xfId="841" xr:uid="{00000000-0005-0000-0000-0000F3010000}"/>
    <cellStyle name="Normální 3 2 7 4" xfId="204" xr:uid="{00000000-0005-0000-0000-0000F4010000}"/>
    <cellStyle name="Normální 3 2 7 4 2" xfId="524" xr:uid="{00000000-0005-0000-0000-0000F5010000}"/>
    <cellStyle name="Normální 3 2 7 4 3" xfId="843" xr:uid="{00000000-0005-0000-0000-0000F6010000}"/>
    <cellStyle name="Normální 3 2 7 5" xfId="519" xr:uid="{00000000-0005-0000-0000-0000F7010000}"/>
    <cellStyle name="Normální 3 2 7 6" xfId="838" xr:uid="{00000000-0005-0000-0000-0000F8010000}"/>
    <cellStyle name="Normální 3 2 8" xfId="205" xr:uid="{00000000-0005-0000-0000-0000F9010000}"/>
    <cellStyle name="Normální 3 2 8 2" xfId="206" xr:uid="{00000000-0005-0000-0000-0000FA010000}"/>
    <cellStyle name="Normální 3 2 8 2 2" xfId="207" xr:uid="{00000000-0005-0000-0000-0000FB010000}"/>
    <cellStyle name="Normální 3 2 8 2 2 2" xfId="527" xr:uid="{00000000-0005-0000-0000-0000FC010000}"/>
    <cellStyle name="Normální 3 2 8 2 2 3" xfId="846" xr:uid="{00000000-0005-0000-0000-0000FD010000}"/>
    <cellStyle name="Normální 3 2 8 2 3" xfId="526" xr:uid="{00000000-0005-0000-0000-0000FE010000}"/>
    <cellStyle name="Normální 3 2 8 2 4" xfId="845" xr:uid="{00000000-0005-0000-0000-0000FF010000}"/>
    <cellStyle name="Normální 3 2 8 3" xfId="208" xr:uid="{00000000-0005-0000-0000-000000020000}"/>
    <cellStyle name="Normální 3 2 8 3 2" xfId="209" xr:uid="{00000000-0005-0000-0000-000001020000}"/>
    <cellStyle name="Normální 3 2 8 3 2 2" xfId="529" xr:uid="{00000000-0005-0000-0000-000002020000}"/>
    <cellStyle name="Normální 3 2 8 3 2 3" xfId="848" xr:uid="{00000000-0005-0000-0000-000003020000}"/>
    <cellStyle name="Normální 3 2 8 3 3" xfId="528" xr:uid="{00000000-0005-0000-0000-000004020000}"/>
    <cellStyle name="Normální 3 2 8 3 4" xfId="847" xr:uid="{00000000-0005-0000-0000-000005020000}"/>
    <cellStyle name="Normální 3 2 8 4" xfId="210" xr:uid="{00000000-0005-0000-0000-000006020000}"/>
    <cellStyle name="Normální 3 2 8 4 2" xfId="530" xr:uid="{00000000-0005-0000-0000-000007020000}"/>
    <cellStyle name="Normální 3 2 8 4 3" xfId="849" xr:uid="{00000000-0005-0000-0000-000008020000}"/>
    <cellStyle name="Normální 3 2 8 5" xfId="525" xr:uid="{00000000-0005-0000-0000-000009020000}"/>
    <cellStyle name="Normální 3 2 8 6" xfId="844" xr:uid="{00000000-0005-0000-0000-00000A020000}"/>
    <cellStyle name="Normální 3 2 9" xfId="211" xr:uid="{00000000-0005-0000-0000-00000B020000}"/>
    <cellStyle name="Normální 3 2 9 2" xfId="212" xr:uid="{00000000-0005-0000-0000-00000C020000}"/>
    <cellStyle name="Normální 3 2 9 2 2" xfId="213" xr:uid="{00000000-0005-0000-0000-00000D020000}"/>
    <cellStyle name="Normální 3 2 9 2 2 2" xfId="533" xr:uid="{00000000-0005-0000-0000-00000E020000}"/>
    <cellStyle name="Normální 3 2 9 2 2 3" xfId="852" xr:uid="{00000000-0005-0000-0000-00000F020000}"/>
    <cellStyle name="Normální 3 2 9 2 3" xfId="532" xr:uid="{00000000-0005-0000-0000-000010020000}"/>
    <cellStyle name="Normální 3 2 9 2 4" xfId="851" xr:uid="{00000000-0005-0000-0000-000011020000}"/>
    <cellStyle name="Normální 3 2 9 3" xfId="214" xr:uid="{00000000-0005-0000-0000-000012020000}"/>
    <cellStyle name="Normální 3 2 9 3 2" xfId="215" xr:uid="{00000000-0005-0000-0000-000013020000}"/>
    <cellStyle name="Normální 3 2 9 3 2 2" xfId="535" xr:uid="{00000000-0005-0000-0000-000014020000}"/>
    <cellStyle name="Normální 3 2 9 3 2 3" xfId="854" xr:uid="{00000000-0005-0000-0000-000015020000}"/>
    <cellStyle name="Normální 3 2 9 3 3" xfId="534" xr:uid="{00000000-0005-0000-0000-000016020000}"/>
    <cellStyle name="Normální 3 2 9 3 4" xfId="853" xr:uid="{00000000-0005-0000-0000-000017020000}"/>
    <cellStyle name="Normální 3 2 9 4" xfId="216" xr:uid="{00000000-0005-0000-0000-000018020000}"/>
    <cellStyle name="Normální 3 2 9 4 2" xfId="536" xr:uid="{00000000-0005-0000-0000-000019020000}"/>
    <cellStyle name="Normální 3 2 9 4 3" xfId="855" xr:uid="{00000000-0005-0000-0000-00001A020000}"/>
    <cellStyle name="Normální 3 2 9 5" xfId="531" xr:uid="{00000000-0005-0000-0000-00001B020000}"/>
    <cellStyle name="Normální 3 2 9 6" xfId="850" xr:uid="{00000000-0005-0000-0000-00001C020000}"/>
    <cellStyle name="Normální 3 20" xfId="8" xr:uid="{00000000-0005-0000-0000-00001D020000}"/>
    <cellStyle name="Normální 3 3" xfId="11" xr:uid="{00000000-0005-0000-0000-00001E020000}"/>
    <cellStyle name="Normální 3 3 10" xfId="217" xr:uid="{00000000-0005-0000-0000-00001F020000}"/>
    <cellStyle name="Normální 3 3 10 2" xfId="218" xr:uid="{00000000-0005-0000-0000-000020020000}"/>
    <cellStyle name="Normální 3 3 10 2 2" xfId="40" xr:uid="{00000000-0005-0000-0000-000021020000}"/>
    <cellStyle name="Normální 3 3 10 2 2 2" xfId="361" xr:uid="{00000000-0005-0000-0000-000022020000}"/>
    <cellStyle name="Normální 3 3 10 2 2 3" xfId="680" xr:uid="{00000000-0005-0000-0000-000023020000}"/>
    <cellStyle name="Normální 3 3 10 2 3" xfId="538" xr:uid="{00000000-0005-0000-0000-000024020000}"/>
    <cellStyle name="Normální 3 3 10 2 4" xfId="857" xr:uid="{00000000-0005-0000-0000-000025020000}"/>
    <cellStyle name="Normální 3 3 10 3" xfId="219" xr:uid="{00000000-0005-0000-0000-000026020000}"/>
    <cellStyle name="Normální 3 3 10 3 2" xfId="539" xr:uid="{00000000-0005-0000-0000-000027020000}"/>
    <cellStyle name="Normální 3 3 10 3 3" xfId="858" xr:uid="{00000000-0005-0000-0000-000028020000}"/>
    <cellStyle name="Normální 3 3 10 4" xfId="537" xr:uid="{00000000-0005-0000-0000-000029020000}"/>
    <cellStyle name="Normální 3 3 10 5" xfId="856" xr:uid="{00000000-0005-0000-0000-00002A020000}"/>
    <cellStyle name="Normální 3 3 11" xfId="220" xr:uid="{00000000-0005-0000-0000-00002B020000}"/>
    <cellStyle name="Normální 3 3 11 2" xfId="221" xr:uid="{00000000-0005-0000-0000-00002C020000}"/>
    <cellStyle name="Normální 3 3 11 2 2" xfId="541" xr:uid="{00000000-0005-0000-0000-00002D020000}"/>
    <cellStyle name="Normální 3 3 11 2 3" xfId="860" xr:uid="{00000000-0005-0000-0000-00002E020000}"/>
    <cellStyle name="Normální 3 3 11 3" xfId="540" xr:uid="{00000000-0005-0000-0000-00002F020000}"/>
    <cellStyle name="Normální 3 3 11 4" xfId="859" xr:uid="{00000000-0005-0000-0000-000030020000}"/>
    <cellStyle name="Normální 3 3 12" xfId="222" xr:uid="{00000000-0005-0000-0000-000031020000}"/>
    <cellStyle name="Normální 3 3 12 2" xfId="223" xr:uid="{00000000-0005-0000-0000-000032020000}"/>
    <cellStyle name="Normální 3 3 12 2 2" xfId="543" xr:uid="{00000000-0005-0000-0000-000033020000}"/>
    <cellStyle name="Normální 3 3 12 2 3" xfId="862" xr:uid="{00000000-0005-0000-0000-000034020000}"/>
    <cellStyle name="Normální 3 3 12 3" xfId="542" xr:uid="{00000000-0005-0000-0000-000035020000}"/>
    <cellStyle name="Normální 3 3 12 4" xfId="861" xr:uid="{00000000-0005-0000-0000-000036020000}"/>
    <cellStyle name="Normální 3 3 13" xfId="224" xr:uid="{00000000-0005-0000-0000-000037020000}"/>
    <cellStyle name="Normální 3 3 13 2" xfId="36" xr:uid="{00000000-0005-0000-0000-000038020000}"/>
    <cellStyle name="Normální 3 3 13 2 2" xfId="357" xr:uid="{00000000-0005-0000-0000-000039020000}"/>
    <cellStyle name="Normální 3 3 13 2 3" xfId="676" xr:uid="{00000000-0005-0000-0000-00003A020000}"/>
    <cellStyle name="Normální 3 3 13 3" xfId="544" xr:uid="{00000000-0005-0000-0000-00003B020000}"/>
    <cellStyle name="Normální 3 3 13 4" xfId="863" xr:uid="{00000000-0005-0000-0000-00003C020000}"/>
    <cellStyle name="Normální 3 3 14" xfId="35" xr:uid="{00000000-0005-0000-0000-00003D020000}"/>
    <cellStyle name="Normální 3 3 14 2" xfId="356" xr:uid="{00000000-0005-0000-0000-00003E020000}"/>
    <cellStyle name="Normální 3 3 14 3" xfId="675" xr:uid="{00000000-0005-0000-0000-00003F020000}"/>
    <cellStyle name="Normální 3 3 15" xfId="334" xr:uid="{00000000-0005-0000-0000-000040020000}"/>
    <cellStyle name="Normální 3 3 16" xfId="653" xr:uid="{00000000-0005-0000-0000-000041020000}"/>
    <cellStyle name="Normální 3 3 2" xfId="12" xr:uid="{00000000-0005-0000-0000-000042020000}"/>
    <cellStyle name="Normální 3 3 2 2" xfId="13" xr:uid="{00000000-0005-0000-0000-000043020000}"/>
    <cellStyle name="Normální 3 3 2 2 2" xfId="14" xr:uid="{00000000-0005-0000-0000-000044020000}"/>
    <cellStyle name="Normální 3 3 2 2 2 2" xfId="337" xr:uid="{00000000-0005-0000-0000-000045020000}"/>
    <cellStyle name="Normální 3 3 2 2 2 3" xfId="656" xr:uid="{00000000-0005-0000-0000-000046020000}"/>
    <cellStyle name="Normální 3 3 2 2 3" xfId="336" xr:uid="{00000000-0005-0000-0000-000047020000}"/>
    <cellStyle name="Normální 3 3 2 2 4" xfId="655" xr:uid="{00000000-0005-0000-0000-000048020000}"/>
    <cellStyle name="Normální 3 3 2 3" xfId="15" xr:uid="{00000000-0005-0000-0000-000049020000}"/>
    <cellStyle name="Normální 3 3 2 3 2" xfId="225" xr:uid="{00000000-0005-0000-0000-00004A020000}"/>
    <cellStyle name="Normální 3 3 2 3 2 2" xfId="545" xr:uid="{00000000-0005-0000-0000-00004B020000}"/>
    <cellStyle name="Normální 3 3 2 3 2 3" xfId="864" xr:uid="{00000000-0005-0000-0000-00004C020000}"/>
    <cellStyle name="Normální 3 3 2 3 3" xfId="338" xr:uid="{00000000-0005-0000-0000-00004D020000}"/>
    <cellStyle name="Normální 3 3 2 3 4" xfId="657" xr:uid="{00000000-0005-0000-0000-00004E020000}"/>
    <cellStyle name="Normální 3 3 2 4" xfId="226" xr:uid="{00000000-0005-0000-0000-00004F020000}"/>
    <cellStyle name="Normální 3 3 2 4 2" xfId="227" xr:uid="{00000000-0005-0000-0000-000050020000}"/>
    <cellStyle name="Normální 3 3 2 4 2 2" xfId="547" xr:uid="{00000000-0005-0000-0000-000051020000}"/>
    <cellStyle name="Normální 3 3 2 4 2 3" xfId="866" xr:uid="{00000000-0005-0000-0000-000052020000}"/>
    <cellStyle name="Normální 3 3 2 4 3" xfId="546" xr:uid="{00000000-0005-0000-0000-000053020000}"/>
    <cellStyle name="Normální 3 3 2 4 4" xfId="865" xr:uid="{00000000-0005-0000-0000-000054020000}"/>
    <cellStyle name="Normální 3 3 2 5" xfId="228" xr:uid="{00000000-0005-0000-0000-000055020000}"/>
    <cellStyle name="Normální 3 3 2 5 2" xfId="229" xr:uid="{00000000-0005-0000-0000-000056020000}"/>
    <cellStyle name="Normální 3 3 2 5 2 2" xfId="549" xr:uid="{00000000-0005-0000-0000-000057020000}"/>
    <cellStyle name="Normální 3 3 2 5 2 3" xfId="868" xr:uid="{00000000-0005-0000-0000-000058020000}"/>
    <cellStyle name="Normální 3 3 2 5 3" xfId="548" xr:uid="{00000000-0005-0000-0000-000059020000}"/>
    <cellStyle name="Normální 3 3 2 5 4" xfId="867" xr:uid="{00000000-0005-0000-0000-00005A020000}"/>
    <cellStyle name="Normální 3 3 2 6" xfId="230" xr:uid="{00000000-0005-0000-0000-00005B020000}"/>
    <cellStyle name="Normální 3 3 2 6 2" xfId="231" xr:uid="{00000000-0005-0000-0000-00005C020000}"/>
    <cellStyle name="Normální 3 3 2 6 2 2" xfId="551" xr:uid="{00000000-0005-0000-0000-00005D020000}"/>
    <cellStyle name="Normální 3 3 2 6 2 3" xfId="870" xr:uid="{00000000-0005-0000-0000-00005E020000}"/>
    <cellStyle name="Normální 3 3 2 6 3" xfId="550" xr:uid="{00000000-0005-0000-0000-00005F020000}"/>
    <cellStyle name="Normální 3 3 2 6 4" xfId="869" xr:uid="{00000000-0005-0000-0000-000060020000}"/>
    <cellStyle name="Normální 3 3 2 7" xfId="232" xr:uid="{00000000-0005-0000-0000-000061020000}"/>
    <cellStyle name="Normální 3 3 2 7 2" xfId="552" xr:uid="{00000000-0005-0000-0000-000062020000}"/>
    <cellStyle name="Normální 3 3 2 7 3" xfId="871" xr:uid="{00000000-0005-0000-0000-000063020000}"/>
    <cellStyle name="Normální 3 3 2 8" xfId="335" xr:uid="{00000000-0005-0000-0000-000064020000}"/>
    <cellStyle name="Normální 3 3 2 9" xfId="654" xr:uid="{00000000-0005-0000-0000-000065020000}"/>
    <cellStyle name="Normální 3 3 3" xfId="16" xr:uid="{00000000-0005-0000-0000-000066020000}"/>
    <cellStyle name="Normální 3 3 3 2" xfId="233" xr:uid="{00000000-0005-0000-0000-000067020000}"/>
    <cellStyle name="Normální 3 3 3 2 2" xfId="234" xr:uid="{00000000-0005-0000-0000-000068020000}"/>
    <cellStyle name="Normální 3 3 3 2 2 2" xfId="554" xr:uid="{00000000-0005-0000-0000-000069020000}"/>
    <cellStyle name="Normální 3 3 3 2 2 3" xfId="873" xr:uid="{00000000-0005-0000-0000-00006A020000}"/>
    <cellStyle name="Normální 3 3 3 2 3" xfId="553" xr:uid="{00000000-0005-0000-0000-00006B020000}"/>
    <cellStyle name="Normální 3 3 3 2 4" xfId="872" xr:uid="{00000000-0005-0000-0000-00006C020000}"/>
    <cellStyle name="Normální 3 3 3 3" xfId="235" xr:uid="{00000000-0005-0000-0000-00006D020000}"/>
    <cellStyle name="Normální 3 3 3 3 2" xfId="236" xr:uid="{00000000-0005-0000-0000-00006E020000}"/>
    <cellStyle name="Normální 3 3 3 3 2 2" xfId="556" xr:uid="{00000000-0005-0000-0000-00006F020000}"/>
    <cellStyle name="Normální 3 3 3 3 2 3" xfId="875" xr:uid="{00000000-0005-0000-0000-000070020000}"/>
    <cellStyle name="Normální 3 3 3 3 3" xfId="555" xr:uid="{00000000-0005-0000-0000-000071020000}"/>
    <cellStyle name="Normální 3 3 3 3 4" xfId="874" xr:uid="{00000000-0005-0000-0000-000072020000}"/>
    <cellStyle name="Normální 3 3 3 4" xfId="237" xr:uid="{00000000-0005-0000-0000-000073020000}"/>
    <cellStyle name="Normální 3 3 3 4 2" xfId="238" xr:uid="{00000000-0005-0000-0000-000074020000}"/>
    <cellStyle name="Normální 3 3 3 4 2 2" xfId="558" xr:uid="{00000000-0005-0000-0000-000075020000}"/>
    <cellStyle name="Normální 3 3 3 4 2 3" xfId="877" xr:uid="{00000000-0005-0000-0000-000076020000}"/>
    <cellStyle name="Normální 3 3 3 4 3" xfId="557" xr:uid="{00000000-0005-0000-0000-000077020000}"/>
    <cellStyle name="Normální 3 3 3 4 4" xfId="876" xr:uid="{00000000-0005-0000-0000-000078020000}"/>
    <cellStyle name="Normální 3 3 3 5" xfId="239" xr:uid="{00000000-0005-0000-0000-000079020000}"/>
    <cellStyle name="Normální 3 3 3 5 2" xfId="240" xr:uid="{00000000-0005-0000-0000-00007A020000}"/>
    <cellStyle name="Normální 3 3 3 5 2 2" xfId="560" xr:uid="{00000000-0005-0000-0000-00007B020000}"/>
    <cellStyle name="Normální 3 3 3 5 2 3" xfId="879" xr:uid="{00000000-0005-0000-0000-00007C020000}"/>
    <cellStyle name="Normální 3 3 3 5 3" xfId="559" xr:uid="{00000000-0005-0000-0000-00007D020000}"/>
    <cellStyle name="Normální 3 3 3 5 4" xfId="878" xr:uid="{00000000-0005-0000-0000-00007E020000}"/>
    <cellStyle name="Normální 3 3 3 6" xfId="241" xr:uid="{00000000-0005-0000-0000-00007F020000}"/>
    <cellStyle name="Normální 3 3 3 6 2" xfId="561" xr:uid="{00000000-0005-0000-0000-000080020000}"/>
    <cellStyle name="Normální 3 3 3 6 3" xfId="880" xr:uid="{00000000-0005-0000-0000-000081020000}"/>
    <cellStyle name="Normální 3 3 3 7" xfId="339" xr:uid="{00000000-0005-0000-0000-000082020000}"/>
    <cellStyle name="Normální 3 3 3 8" xfId="658" xr:uid="{00000000-0005-0000-0000-000083020000}"/>
    <cellStyle name="Normální 3 3 4" xfId="242" xr:uid="{00000000-0005-0000-0000-000084020000}"/>
    <cellStyle name="Normální 3 3 4 2" xfId="243" xr:uid="{00000000-0005-0000-0000-000085020000}"/>
    <cellStyle name="Normální 3 3 4 2 2" xfId="37" xr:uid="{00000000-0005-0000-0000-000086020000}"/>
    <cellStyle name="Normální 3 3 4 2 2 2" xfId="358" xr:uid="{00000000-0005-0000-0000-000087020000}"/>
    <cellStyle name="Normální 3 3 4 2 2 3" xfId="677" xr:uid="{00000000-0005-0000-0000-000088020000}"/>
    <cellStyle name="Normální 3 3 4 2 3" xfId="563" xr:uid="{00000000-0005-0000-0000-000089020000}"/>
    <cellStyle name="Normální 3 3 4 2 4" xfId="882" xr:uid="{00000000-0005-0000-0000-00008A020000}"/>
    <cellStyle name="Normální 3 3 4 3" xfId="244" xr:uid="{00000000-0005-0000-0000-00008B020000}"/>
    <cellStyle name="Normální 3 3 4 3 2" xfId="245" xr:uid="{00000000-0005-0000-0000-00008C020000}"/>
    <cellStyle name="Normální 3 3 4 3 2 2" xfId="565" xr:uid="{00000000-0005-0000-0000-00008D020000}"/>
    <cellStyle name="Normální 3 3 4 3 2 3" xfId="884" xr:uid="{00000000-0005-0000-0000-00008E020000}"/>
    <cellStyle name="Normální 3 3 4 3 3" xfId="564" xr:uid="{00000000-0005-0000-0000-00008F020000}"/>
    <cellStyle name="Normální 3 3 4 3 4" xfId="883" xr:uid="{00000000-0005-0000-0000-000090020000}"/>
    <cellStyle name="Normální 3 3 4 4" xfId="246" xr:uid="{00000000-0005-0000-0000-000091020000}"/>
    <cellStyle name="Normální 3 3 4 4 2" xfId="247" xr:uid="{00000000-0005-0000-0000-000092020000}"/>
    <cellStyle name="Normální 3 3 4 4 2 2" xfId="567" xr:uid="{00000000-0005-0000-0000-000093020000}"/>
    <cellStyle name="Normální 3 3 4 4 2 3" xfId="886" xr:uid="{00000000-0005-0000-0000-000094020000}"/>
    <cellStyle name="Normální 3 3 4 4 3" xfId="566" xr:uid="{00000000-0005-0000-0000-000095020000}"/>
    <cellStyle name="Normální 3 3 4 4 4" xfId="885" xr:uid="{00000000-0005-0000-0000-000096020000}"/>
    <cellStyle name="Normální 3 3 4 5" xfId="248" xr:uid="{00000000-0005-0000-0000-000097020000}"/>
    <cellStyle name="Normální 3 3 4 5 2" xfId="568" xr:uid="{00000000-0005-0000-0000-000098020000}"/>
    <cellStyle name="Normální 3 3 4 5 3" xfId="887" xr:uid="{00000000-0005-0000-0000-000099020000}"/>
    <cellStyle name="Normální 3 3 4 6" xfId="562" xr:uid="{00000000-0005-0000-0000-00009A020000}"/>
    <cellStyle name="Normální 3 3 4 7" xfId="881" xr:uid="{00000000-0005-0000-0000-00009B020000}"/>
    <cellStyle name="Normální 3 3 5" xfId="249" xr:uid="{00000000-0005-0000-0000-00009C020000}"/>
    <cellStyle name="Normální 3 3 5 2" xfId="250" xr:uid="{00000000-0005-0000-0000-00009D020000}"/>
    <cellStyle name="Normální 3 3 5 2 2" xfId="39" xr:uid="{00000000-0005-0000-0000-00009E020000}"/>
    <cellStyle name="Normální 3 3 5 2 2 2" xfId="360" xr:uid="{00000000-0005-0000-0000-00009F020000}"/>
    <cellStyle name="Normální 3 3 5 2 2 3" xfId="679" xr:uid="{00000000-0005-0000-0000-0000A0020000}"/>
    <cellStyle name="Normální 3 3 5 2 3" xfId="570" xr:uid="{00000000-0005-0000-0000-0000A1020000}"/>
    <cellStyle name="Normální 3 3 5 2 4" xfId="889" xr:uid="{00000000-0005-0000-0000-0000A2020000}"/>
    <cellStyle name="Normální 3 3 5 3" xfId="251" xr:uid="{00000000-0005-0000-0000-0000A3020000}"/>
    <cellStyle name="Normální 3 3 5 3 2" xfId="252" xr:uid="{00000000-0005-0000-0000-0000A4020000}"/>
    <cellStyle name="Normální 3 3 5 3 2 2" xfId="572" xr:uid="{00000000-0005-0000-0000-0000A5020000}"/>
    <cellStyle name="Normální 3 3 5 3 2 3" xfId="891" xr:uid="{00000000-0005-0000-0000-0000A6020000}"/>
    <cellStyle name="Normální 3 3 5 3 3" xfId="571" xr:uid="{00000000-0005-0000-0000-0000A7020000}"/>
    <cellStyle name="Normální 3 3 5 3 4" xfId="890" xr:uid="{00000000-0005-0000-0000-0000A8020000}"/>
    <cellStyle name="Normální 3 3 5 4" xfId="253" xr:uid="{00000000-0005-0000-0000-0000A9020000}"/>
    <cellStyle name="Normální 3 3 5 4 2" xfId="254" xr:uid="{00000000-0005-0000-0000-0000AA020000}"/>
    <cellStyle name="Normální 3 3 5 4 2 2" xfId="574" xr:uid="{00000000-0005-0000-0000-0000AB020000}"/>
    <cellStyle name="Normální 3 3 5 4 2 3" xfId="893" xr:uid="{00000000-0005-0000-0000-0000AC020000}"/>
    <cellStyle name="Normální 3 3 5 4 3" xfId="573" xr:uid="{00000000-0005-0000-0000-0000AD020000}"/>
    <cellStyle name="Normální 3 3 5 4 4" xfId="892" xr:uid="{00000000-0005-0000-0000-0000AE020000}"/>
    <cellStyle name="Normální 3 3 5 5" xfId="255" xr:uid="{00000000-0005-0000-0000-0000AF020000}"/>
    <cellStyle name="Normální 3 3 5 5 2" xfId="575" xr:uid="{00000000-0005-0000-0000-0000B0020000}"/>
    <cellStyle name="Normální 3 3 5 5 3" xfId="894" xr:uid="{00000000-0005-0000-0000-0000B1020000}"/>
    <cellStyle name="Normální 3 3 5 6" xfId="569" xr:uid="{00000000-0005-0000-0000-0000B2020000}"/>
    <cellStyle name="Normální 3 3 5 7" xfId="888" xr:uid="{00000000-0005-0000-0000-0000B3020000}"/>
    <cellStyle name="Normální 3 3 6" xfId="256" xr:uid="{00000000-0005-0000-0000-0000B4020000}"/>
    <cellStyle name="Normální 3 3 6 2" xfId="257" xr:uid="{00000000-0005-0000-0000-0000B5020000}"/>
    <cellStyle name="Normální 3 3 6 2 2" xfId="258" xr:uid="{00000000-0005-0000-0000-0000B6020000}"/>
    <cellStyle name="Normální 3 3 6 2 2 2" xfId="578" xr:uid="{00000000-0005-0000-0000-0000B7020000}"/>
    <cellStyle name="Normální 3 3 6 2 2 3" xfId="897" xr:uid="{00000000-0005-0000-0000-0000B8020000}"/>
    <cellStyle name="Normální 3 3 6 2 3" xfId="577" xr:uid="{00000000-0005-0000-0000-0000B9020000}"/>
    <cellStyle name="Normální 3 3 6 2 4" xfId="896" xr:uid="{00000000-0005-0000-0000-0000BA020000}"/>
    <cellStyle name="Normální 3 3 6 3" xfId="259" xr:uid="{00000000-0005-0000-0000-0000BB020000}"/>
    <cellStyle name="Normální 3 3 6 3 2" xfId="260" xr:uid="{00000000-0005-0000-0000-0000BC020000}"/>
    <cellStyle name="Normální 3 3 6 3 2 2" xfId="580" xr:uid="{00000000-0005-0000-0000-0000BD020000}"/>
    <cellStyle name="Normální 3 3 6 3 2 3" xfId="899" xr:uid="{00000000-0005-0000-0000-0000BE020000}"/>
    <cellStyle name="Normální 3 3 6 3 3" xfId="579" xr:uid="{00000000-0005-0000-0000-0000BF020000}"/>
    <cellStyle name="Normální 3 3 6 3 4" xfId="898" xr:uid="{00000000-0005-0000-0000-0000C0020000}"/>
    <cellStyle name="Normální 3 3 6 4" xfId="261" xr:uid="{00000000-0005-0000-0000-0000C1020000}"/>
    <cellStyle name="Normální 3 3 6 4 2" xfId="262" xr:uid="{00000000-0005-0000-0000-0000C2020000}"/>
    <cellStyle name="Normální 3 3 6 4 2 2" xfId="582" xr:uid="{00000000-0005-0000-0000-0000C3020000}"/>
    <cellStyle name="Normální 3 3 6 4 2 3" xfId="901" xr:uid="{00000000-0005-0000-0000-0000C4020000}"/>
    <cellStyle name="Normální 3 3 6 4 3" xfId="581" xr:uid="{00000000-0005-0000-0000-0000C5020000}"/>
    <cellStyle name="Normální 3 3 6 4 4" xfId="900" xr:uid="{00000000-0005-0000-0000-0000C6020000}"/>
    <cellStyle name="Normální 3 3 6 5" xfId="263" xr:uid="{00000000-0005-0000-0000-0000C7020000}"/>
    <cellStyle name="Normální 3 3 6 5 2" xfId="583" xr:uid="{00000000-0005-0000-0000-0000C8020000}"/>
    <cellStyle name="Normální 3 3 6 5 3" xfId="902" xr:uid="{00000000-0005-0000-0000-0000C9020000}"/>
    <cellStyle name="Normální 3 3 6 6" xfId="576" xr:uid="{00000000-0005-0000-0000-0000CA020000}"/>
    <cellStyle name="Normální 3 3 6 7" xfId="895" xr:uid="{00000000-0005-0000-0000-0000CB020000}"/>
    <cellStyle name="Normální 3 3 7" xfId="32" xr:uid="{00000000-0005-0000-0000-0000CC020000}"/>
    <cellStyle name="Normální 3 3 7 2" xfId="264" xr:uid="{00000000-0005-0000-0000-0000CD020000}"/>
    <cellStyle name="Normální 3 3 7 2 2" xfId="43" xr:uid="{00000000-0005-0000-0000-0000CE020000}"/>
    <cellStyle name="Normální 3 3 7 2 2 2" xfId="363" xr:uid="{00000000-0005-0000-0000-0000CF020000}"/>
    <cellStyle name="Normální 3 3 7 2 2 3" xfId="682" xr:uid="{00000000-0005-0000-0000-0000D0020000}"/>
    <cellStyle name="Normální 3 3 7 2 3" xfId="584" xr:uid="{00000000-0005-0000-0000-0000D1020000}"/>
    <cellStyle name="Normální 3 3 7 2 4" xfId="903" xr:uid="{00000000-0005-0000-0000-0000D2020000}"/>
    <cellStyle name="Normální 3 3 7 3" xfId="265" xr:uid="{00000000-0005-0000-0000-0000D3020000}"/>
    <cellStyle name="Normální 3 3 7 3 2" xfId="266" xr:uid="{00000000-0005-0000-0000-0000D4020000}"/>
    <cellStyle name="Normální 3 3 7 3 2 2" xfId="586" xr:uid="{00000000-0005-0000-0000-0000D5020000}"/>
    <cellStyle name="Normální 3 3 7 3 2 3" xfId="905" xr:uid="{00000000-0005-0000-0000-0000D6020000}"/>
    <cellStyle name="Normální 3 3 7 3 3" xfId="585" xr:uid="{00000000-0005-0000-0000-0000D7020000}"/>
    <cellStyle name="Normální 3 3 7 3 4" xfId="904" xr:uid="{00000000-0005-0000-0000-0000D8020000}"/>
    <cellStyle name="Normální 3 3 7 4" xfId="267" xr:uid="{00000000-0005-0000-0000-0000D9020000}"/>
    <cellStyle name="Normální 3 3 7 4 2" xfId="268" xr:uid="{00000000-0005-0000-0000-0000DA020000}"/>
    <cellStyle name="Normální 3 3 7 4 2 2" xfId="588" xr:uid="{00000000-0005-0000-0000-0000DB020000}"/>
    <cellStyle name="Normální 3 3 7 4 2 3" xfId="907" xr:uid="{00000000-0005-0000-0000-0000DC020000}"/>
    <cellStyle name="Normální 3 3 7 4 3" xfId="587" xr:uid="{00000000-0005-0000-0000-0000DD020000}"/>
    <cellStyle name="Normální 3 3 7 4 4" xfId="906" xr:uid="{00000000-0005-0000-0000-0000DE020000}"/>
    <cellStyle name="Normální 3 3 7 5" xfId="269" xr:uid="{00000000-0005-0000-0000-0000DF020000}"/>
    <cellStyle name="Normální 3 3 7 5 2" xfId="589" xr:uid="{00000000-0005-0000-0000-0000E0020000}"/>
    <cellStyle name="Normální 3 3 7 5 3" xfId="908" xr:uid="{00000000-0005-0000-0000-0000E1020000}"/>
    <cellStyle name="Normální 3 3 7 6" xfId="353" xr:uid="{00000000-0005-0000-0000-0000E2020000}"/>
    <cellStyle name="Normální 3 3 7 7" xfId="672" xr:uid="{00000000-0005-0000-0000-0000E3020000}"/>
    <cellStyle name="Normální 3 3 8" xfId="270" xr:uid="{00000000-0005-0000-0000-0000E4020000}"/>
    <cellStyle name="Normální 3 3 8 2" xfId="271" xr:uid="{00000000-0005-0000-0000-0000E5020000}"/>
    <cellStyle name="Normální 3 3 8 2 2" xfId="272" xr:uid="{00000000-0005-0000-0000-0000E6020000}"/>
    <cellStyle name="Normální 3 3 8 2 2 2" xfId="592" xr:uid="{00000000-0005-0000-0000-0000E7020000}"/>
    <cellStyle name="Normální 3 3 8 2 2 3" xfId="911" xr:uid="{00000000-0005-0000-0000-0000E8020000}"/>
    <cellStyle name="Normální 3 3 8 2 3" xfId="591" xr:uid="{00000000-0005-0000-0000-0000E9020000}"/>
    <cellStyle name="Normální 3 3 8 2 4" xfId="910" xr:uid="{00000000-0005-0000-0000-0000EA020000}"/>
    <cellStyle name="Normální 3 3 8 3" xfId="273" xr:uid="{00000000-0005-0000-0000-0000EB020000}"/>
    <cellStyle name="Normální 3 3 8 3 2" xfId="274" xr:uid="{00000000-0005-0000-0000-0000EC020000}"/>
    <cellStyle name="Normální 3 3 8 3 2 2" xfId="594" xr:uid="{00000000-0005-0000-0000-0000ED020000}"/>
    <cellStyle name="Normální 3 3 8 3 2 3" xfId="913" xr:uid="{00000000-0005-0000-0000-0000EE020000}"/>
    <cellStyle name="Normální 3 3 8 3 3" xfId="593" xr:uid="{00000000-0005-0000-0000-0000EF020000}"/>
    <cellStyle name="Normální 3 3 8 3 4" xfId="912" xr:uid="{00000000-0005-0000-0000-0000F0020000}"/>
    <cellStyle name="Normální 3 3 8 4" xfId="275" xr:uid="{00000000-0005-0000-0000-0000F1020000}"/>
    <cellStyle name="Normální 3 3 8 4 2" xfId="595" xr:uid="{00000000-0005-0000-0000-0000F2020000}"/>
    <cellStyle name="Normální 3 3 8 4 3" xfId="914" xr:uid="{00000000-0005-0000-0000-0000F3020000}"/>
    <cellStyle name="Normální 3 3 8 5" xfId="590" xr:uid="{00000000-0005-0000-0000-0000F4020000}"/>
    <cellStyle name="Normální 3 3 8 6" xfId="909" xr:uid="{00000000-0005-0000-0000-0000F5020000}"/>
    <cellStyle name="Normální 3 3 9" xfId="276" xr:uid="{00000000-0005-0000-0000-0000F6020000}"/>
    <cellStyle name="Normální 3 3 9 2" xfId="277" xr:uid="{00000000-0005-0000-0000-0000F7020000}"/>
    <cellStyle name="Normální 3 3 9 2 2" xfId="278" xr:uid="{00000000-0005-0000-0000-0000F8020000}"/>
    <cellStyle name="Normální 3 3 9 2 2 2" xfId="598" xr:uid="{00000000-0005-0000-0000-0000F9020000}"/>
    <cellStyle name="Normální 3 3 9 2 2 3" xfId="917" xr:uid="{00000000-0005-0000-0000-0000FA020000}"/>
    <cellStyle name="Normální 3 3 9 2 3" xfId="597" xr:uid="{00000000-0005-0000-0000-0000FB020000}"/>
    <cellStyle name="Normální 3 3 9 2 4" xfId="916" xr:uid="{00000000-0005-0000-0000-0000FC020000}"/>
    <cellStyle name="Normální 3 3 9 3" xfId="279" xr:uid="{00000000-0005-0000-0000-0000FD020000}"/>
    <cellStyle name="Normální 3 3 9 3 2" xfId="599" xr:uid="{00000000-0005-0000-0000-0000FE020000}"/>
    <cellStyle name="Normální 3 3 9 3 3" xfId="918" xr:uid="{00000000-0005-0000-0000-0000FF020000}"/>
    <cellStyle name="Normální 3 3 9 4" xfId="596" xr:uid="{00000000-0005-0000-0000-000000030000}"/>
    <cellStyle name="Normální 3 3 9 5" xfId="915" xr:uid="{00000000-0005-0000-0000-000001030000}"/>
    <cellStyle name="Normální 3 4" xfId="17" xr:uid="{00000000-0005-0000-0000-000002030000}"/>
    <cellStyle name="Normální 3 4 2" xfId="18" xr:uid="{00000000-0005-0000-0000-000003030000}"/>
    <cellStyle name="Normální 3 4 2 2" xfId="19" xr:uid="{00000000-0005-0000-0000-000004030000}"/>
    <cellStyle name="Normální 3 4 2 2 2" xfId="280" xr:uid="{00000000-0005-0000-0000-000005030000}"/>
    <cellStyle name="Normální 3 4 2 2 2 2" xfId="600" xr:uid="{00000000-0005-0000-0000-000006030000}"/>
    <cellStyle name="Normální 3 4 2 2 2 3" xfId="919" xr:uid="{00000000-0005-0000-0000-000007030000}"/>
    <cellStyle name="Normální 3 4 2 2 3" xfId="342" xr:uid="{00000000-0005-0000-0000-000008030000}"/>
    <cellStyle name="Normální 3 4 2 2 4" xfId="661" xr:uid="{00000000-0005-0000-0000-000009030000}"/>
    <cellStyle name="Normální 3 4 2 3" xfId="281" xr:uid="{00000000-0005-0000-0000-00000A030000}"/>
    <cellStyle name="Normální 3 4 2 3 2" xfId="282" xr:uid="{00000000-0005-0000-0000-00000B030000}"/>
    <cellStyle name="Normální 3 4 2 3 2 2" xfId="602" xr:uid="{00000000-0005-0000-0000-00000C030000}"/>
    <cellStyle name="Normální 3 4 2 3 2 3" xfId="921" xr:uid="{00000000-0005-0000-0000-00000D030000}"/>
    <cellStyle name="Normální 3 4 2 3 3" xfId="601" xr:uid="{00000000-0005-0000-0000-00000E030000}"/>
    <cellStyle name="Normální 3 4 2 3 4" xfId="920" xr:uid="{00000000-0005-0000-0000-00000F030000}"/>
    <cellStyle name="Normální 3 4 2 4" xfId="283" xr:uid="{00000000-0005-0000-0000-000010030000}"/>
    <cellStyle name="Normální 3 4 2 4 2" xfId="603" xr:uid="{00000000-0005-0000-0000-000011030000}"/>
    <cellStyle name="Normální 3 4 2 4 3" xfId="922" xr:uid="{00000000-0005-0000-0000-000012030000}"/>
    <cellStyle name="Normální 3 4 2 5" xfId="341" xr:uid="{00000000-0005-0000-0000-000013030000}"/>
    <cellStyle name="Normální 3 4 2 6" xfId="660" xr:uid="{00000000-0005-0000-0000-000014030000}"/>
    <cellStyle name="Normální 3 4 3" xfId="20" xr:uid="{00000000-0005-0000-0000-000015030000}"/>
    <cellStyle name="Normální 3 4 3 2" xfId="284" xr:uid="{00000000-0005-0000-0000-000016030000}"/>
    <cellStyle name="Normální 3 4 3 2 2" xfId="285" xr:uid="{00000000-0005-0000-0000-000017030000}"/>
    <cellStyle name="Normální 3 4 3 2 2 2" xfId="605" xr:uid="{00000000-0005-0000-0000-000018030000}"/>
    <cellStyle name="Normální 3 4 3 2 2 3" xfId="924" xr:uid="{00000000-0005-0000-0000-000019030000}"/>
    <cellStyle name="Normální 3 4 3 2 3" xfId="604" xr:uid="{00000000-0005-0000-0000-00001A030000}"/>
    <cellStyle name="Normální 3 4 3 2 4" xfId="923" xr:uid="{00000000-0005-0000-0000-00001B030000}"/>
    <cellStyle name="Normální 3 4 3 3" xfId="286" xr:uid="{00000000-0005-0000-0000-00001C030000}"/>
    <cellStyle name="Normální 3 4 3 3 2" xfId="606" xr:uid="{00000000-0005-0000-0000-00001D030000}"/>
    <cellStyle name="Normální 3 4 3 3 3" xfId="925" xr:uid="{00000000-0005-0000-0000-00001E030000}"/>
    <cellStyle name="Normální 3 4 3 4" xfId="343" xr:uid="{00000000-0005-0000-0000-00001F030000}"/>
    <cellStyle name="Normální 3 4 3 5" xfId="662" xr:uid="{00000000-0005-0000-0000-000020030000}"/>
    <cellStyle name="Normální 3 4 4" xfId="287" xr:uid="{00000000-0005-0000-0000-000021030000}"/>
    <cellStyle name="Normální 3 4 4 2" xfId="288" xr:uid="{00000000-0005-0000-0000-000022030000}"/>
    <cellStyle name="Normální 3 4 4 2 2" xfId="608" xr:uid="{00000000-0005-0000-0000-000023030000}"/>
    <cellStyle name="Normální 3 4 4 2 3" xfId="927" xr:uid="{00000000-0005-0000-0000-000024030000}"/>
    <cellStyle name="Normální 3 4 4 3" xfId="607" xr:uid="{00000000-0005-0000-0000-000025030000}"/>
    <cellStyle name="Normální 3 4 4 4" xfId="926" xr:uid="{00000000-0005-0000-0000-000026030000}"/>
    <cellStyle name="Normální 3 4 5" xfId="289" xr:uid="{00000000-0005-0000-0000-000027030000}"/>
    <cellStyle name="Normální 3 4 5 2" xfId="290" xr:uid="{00000000-0005-0000-0000-000028030000}"/>
    <cellStyle name="Normální 3 4 5 2 2" xfId="610" xr:uid="{00000000-0005-0000-0000-000029030000}"/>
    <cellStyle name="Normální 3 4 5 2 3" xfId="929" xr:uid="{00000000-0005-0000-0000-00002A030000}"/>
    <cellStyle name="Normální 3 4 5 3" xfId="609" xr:uid="{00000000-0005-0000-0000-00002B030000}"/>
    <cellStyle name="Normální 3 4 5 4" xfId="928" xr:uid="{00000000-0005-0000-0000-00002C030000}"/>
    <cellStyle name="Normální 3 4 6" xfId="291" xr:uid="{00000000-0005-0000-0000-00002D030000}"/>
    <cellStyle name="Normální 3 4 6 2" xfId="292" xr:uid="{00000000-0005-0000-0000-00002E030000}"/>
    <cellStyle name="Normální 3 4 6 2 2" xfId="612" xr:uid="{00000000-0005-0000-0000-00002F030000}"/>
    <cellStyle name="Normální 3 4 6 2 3" xfId="931" xr:uid="{00000000-0005-0000-0000-000030030000}"/>
    <cellStyle name="Normální 3 4 6 3" xfId="611" xr:uid="{00000000-0005-0000-0000-000031030000}"/>
    <cellStyle name="Normální 3 4 6 4" xfId="930" xr:uid="{00000000-0005-0000-0000-000032030000}"/>
    <cellStyle name="Normální 3 4 7" xfId="293" xr:uid="{00000000-0005-0000-0000-000033030000}"/>
    <cellStyle name="Normální 3 4 7 2" xfId="613" xr:uid="{00000000-0005-0000-0000-000034030000}"/>
    <cellStyle name="Normální 3 4 7 3" xfId="932" xr:uid="{00000000-0005-0000-0000-000035030000}"/>
    <cellStyle name="Normální 3 4 8" xfId="340" xr:uid="{00000000-0005-0000-0000-000036030000}"/>
    <cellStyle name="Normální 3 4 9" xfId="659" xr:uid="{00000000-0005-0000-0000-000037030000}"/>
    <cellStyle name="Normální 3 5" xfId="21" xr:uid="{00000000-0005-0000-0000-000038030000}"/>
    <cellStyle name="Normální 3 5 2" xfId="22" xr:uid="{00000000-0005-0000-0000-000039030000}"/>
    <cellStyle name="Normální 3 5 2 2" xfId="294" xr:uid="{00000000-0005-0000-0000-00003A030000}"/>
    <cellStyle name="Normální 3 5 2 2 2" xfId="614" xr:uid="{00000000-0005-0000-0000-00003B030000}"/>
    <cellStyle name="Normální 3 5 2 2 3" xfId="933" xr:uid="{00000000-0005-0000-0000-00003C030000}"/>
    <cellStyle name="Normální 3 5 2 3" xfId="345" xr:uid="{00000000-0005-0000-0000-00003D030000}"/>
    <cellStyle name="Normální 3 5 2 4" xfId="664" xr:uid="{00000000-0005-0000-0000-00003E030000}"/>
    <cellStyle name="Normální 3 5 3" xfId="295" xr:uid="{00000000-0005-0000-0000-00003F030000}"/>
    <cellStyle name="Normální 3 5 3 2" xfId="296" xr:uid="{00000000-0005-0000-0000-000040030000}"/>
    <cellStyle name="Normální 3 5 3 2 2" xfId="616" xr:uid="{00000000-0005-0000-0000-000041030000}"/>
    <cellStyle name="Normální 3 5 3 2 3" xfId="935" xr:uid="{00000000-0005-0000-0000-000042030000}"/>
    <cellStyle name="Normální 3 5 3 3" xfId="615" xr:uid="{00000000-0005-0000-0000-000043030000}"/>
    <cellStyle name="Normální 3 5 3 4" xfId="934" xr:uid="{00000000-0005-0000-0000-000044030000}"/>
    <cellStyle name="Normální 3 5 4" xfId="297" xr:uid="{00000000-0005-0000-0000-000045030000}"/>
    <cellStyle name="Normální 3 5 4 2" xfId="298" xr:uid="{00000000-0005-0000-0000-000046030000}"/>
    <cellStyle name="Normální 3 5 4 2 2" xfId="618" xr:uid="{00000000-0005-0000-0000-000047030000}"/>
    <cellStyle name="Normální 3 5 4 2 3" xfId="937" xr:uid="{00000000-0005-0000-0000-000048030000}"/>
    <cellStyle name="Normální 3 5 4 3" xfId="617" xr:uid="{00000000-0005-0000-0000-000049030000}"/>
    <cellStyle name="Normální 3 5 4 4" xfId="936" xr:uid="{00000000-0005-0000-0000-00004A030000}"/>
    <cellStyle name="Normální 3 5 5" xfId="299" xr:uid="{00000000-0005-0000-0000-00004B030000}"/>
    <cellStyle name="Normální 3 5 5 2" xfId="300" xr:uid="{00000000-0005-0000-0000-00004C030000}"/>
    <cellStyle name="Normální 3 5 5 2 2" xfId="620" xr:uid="{00000000-0005-0000-0000-00004D030000}"/>
    <cellStyle name="Normální 3 5 5 2 3" xfId="939" xr:uid="{00000000-0005-0000-0000-00004E030000}"/>
    <cellStyle name="Normální 3 5 5 3" xfId="619" xr:uid="{00000000-0005-0000-0000-00004F030000}"/>
    <cellStyle name="Normální 3 5 5 4" xfId="938" xr:uid="{00000000-0005-0000-0000-000050030000}"/>
    <cellStyle name="Normální 3 5 6" xfId="301" xr:uid="{00000000-0005-0000-0000-000051030000}"/>
    <cellStyle name="Normální 3 5 6 2" xfId="621" xr:uid="{00000000-0005-0000-0000-000052030000}"/>
    <cellStyle name="Normální 3 5 6 3" xfId="940" xr:uid="{00000000-0005-0000-0000-000053030000}"/>
    <cellStyle name="Normální 3 5 7" xfId="344" xr:uid="{00000000-0005-0000-0000-000054030000}"/>
    <cellStyle name="Normální 3 5 8" xfId="663" xr:uid="{00000000-0005-0000-0000-000055030000}"/>
    <cellStyle name="Normální 3 6" xfId="23" xr:uid="{00000000-0005-0000-0000-000056030000}"/>
    <cellStyle name="Normální 3 6 2" xfId="302" xr:uid="{00000000-0005-0000-0000-000057030000}"/>
    <cellStyle name="Normální 3 6 2 2" xfId="38" xr:uid="{00000000-0005-0000-0000-000058030000}"/>
    <cellStyle name="Normální 3 6 2 2 2" xfId="359" xr:uid="{00000000-0005-0000-0000-000059030000}"/>
    <cellStyle name="Normální 3 6 2 2 3" xfId="678" xr:uid="{00000000-0005-0000-0000-00005A030000}"/>
    <cellStyle name="Normální 3 6 2 3" xfId="622" xr:uid="{00000000-0005-0000-0000-00005B030000}"/>
    <cellStyle name="Normální 3 6 2 4" xfId="941" xr:uid="{00000000-0005-0000-0000-00005C030000}"/>
    <cellStyle name="Normální 3 6 3" xfId="303" xr:uid="{00000000-0005-0000-0000-00005D030000}"/>
    <cellStyle name="Normální 3 6 3 2" xfId="304" xr:uid="{00000000-0005-0000-0000-00005E030000}"/>
    <cellStyle name="Normální 3 6 3 2 2" xfId="624" xr:uid="{00000000-0005-0000-0000-00005F030000}"/>
    <cellStyle name="Normální 3 6 3 2 3" xfId="943" xr:uid="{00000000-0005-0000-0000-000060030000}"/>
    <cellStyle name="Normální 3 6 3 3" xfId="623" xr:uid="{00000000-0005-0000-0000-000061030000}"/>
    <cellStyle name="Normální 3 6 3 4" xfId="942" xr:uid="{00000000-0005-0000-0000-000062030000}"/>
    <cellStyle name="Normální 3 6 4" xfId="305" xr:uid="{00000000-0005-0000-0000-000063030000}"/>
    <cellStyle name="Normální 3 6 4 2" xfId="306" xr:uid="{00000000-0005-0000-0000-000064030000}"/>
    <cellStyle name="Normální 3 6 4 2 2" xfId="626" xr:uid="{00000000-0005-0000-0000-000065030000}"/>
    <cellStyle name="Normální 3 6 4 2 3" xfId="945" xr:uid="{00000000-0005-0000-0000-000066030000}"/>
    <cellStyle name="Normální 3 6 4 3" xfId="625" xr:uid="{00000000-0005-0000-0000-000067030000}"/>
    <cellStyle name="Normální 3 6 4 4" xfId="944" xr:uid="{00000000-0005-0000-0000-000068030000}"/>
    <cellStyle name="Normální 3 6 5" xfId="307" xr:uid="{00000000-0005-0000-0000-000069030000}"/>
    <cellStyle name="Normální 3 6 5 2" xfId="627" xr:uid="{00000000-0005-0000-0000-00006A030000}"/>
    <cellStyle name="Normální 3 6 5 3" xfId="946" xr:uid="{00000000-0005-0000-0000-00006B030000}"/>
    <cellStyle name="Normální 3 6 6" xfId="346" xr:uid="{00000000-0005-0000-0000-00006C030000}"/>
    <cellStyle name="Normální 3 6 7" xfId="665" xr:uid="{00000000-0005-0000-0000-00006D030000}"/>
    <cellStyle name="Normální 3 7" xfId="308" xr:uid="{00000000-0005-0000-0000-00006E030000}"/>
    <cellStyle name="Normální 3 7 2" xfId="309" xr:uid="{00000000-0005-0000-0000-00006F030000}"/>
    <cellStyle name="Normální 3 7 2 2" xfId="310" xr:uid="{00000000-0005-0000-0000-000070030000}"/>
    <cellStyle name="Normální 3 7 2 2 2" xfId="630" xr:uid="{00000000-0005-0000-0000-000071030000}"/>
    <cellStyle name="Normální 3 7 2 2 3" xfId="949" xr:uid="{00000000-0005-0000-0000-000072030000}"/>
    <cellStyle name="Normální 3 7 2 3" xfId="629" xr:uid="{00000000-0005-0000-0000-000073030000}"/>
    <cellStyle name="Normální 3 7 2 4" xfId="948" xr:uid="{00000000-0005-0000-0000-000074030000}"/>
    <cellStyle name="Normální 3 7 3" xfId="311" xr:uid="{00000000-0005-0000-0000-000075030000}"/>
    <cellStyle name="Normální 3 7 3 2" xfId="312" xr:uid="{00000000-0005-0000-0000-000076030000}"/>
    <cellStyle name="Normální 3 7 3 2 2" xfId="632" xr:uid="{00000000-0005-0000-0000-000077030000}"/>
    <cellStyle name="Normální 3 7 3 2 3" xfId="951" xr:uid="{00000000-0005-0000-0000-000078030000}"/>
    <cellStyle name="Normální 3 7 3 3" xfId="631" xr:uid="{00000000-0005-0000-0000-000079030000}"/>
    <cellStyle name="Normální 3 7 3 4" xfId="950" xr:uid="{00000000-0005-0000-0000-00007A030000}"/>
    <cellStyle name="Normální 3 7 4" xfId="313" xr:uid="{00000000-0005-0000-0000-00007B030000}"/>
    <cellStyle name="Normální 3 7 4 2" xfId="633" xr:uid="{00000000-0005-0000-0000-00007C030000}"/>
    <cellStyle name="Normální 3 7 4 3" xfId="952" xr:uid="{00000000-0005-0000-0000-00007D030000}"/>
    <cellStyle name="Normální 3 7 5" xfId="628" xr:uid="{00000000-0005-0000-0000-00007E030000}"/>
    <cellStyle name="Normální 3 7 6" xfId="947" xr:uid="{00000000-0005-0000-0000-00007F030000}"/>
    <cellStyle name="Normální 3 8" xfId="314" xr:uid="{00000000-0005-0000-0000-000080030000}"/>
    <cellStyle name="Normální 3 8 2" xfId="315" xr:uid="{00000000-0005-0000-0000-000081030000}"/>
    <cellStyle name="Normální 3 8 2 2" xfId="316" xr:uid="{00000000-0005-0000-0000-000082030000}"/>
    <cellStyle name="Normální 3 8 2 2 2" xfId="636" xr:uid="{00000000-0005-0000-0000-000083030000}"/>
    <cellStyle name="Normální 3 8 2 2 3" xfId="955" xr:uid="{00000000-0005-0000-0000-000084030000}"/>
    <cellStyle name="Normální 3 8 2 3" xfId="635" xr:uid="{00000000-0005-0000-0000-000085030000}"/>
    <cellStyle name="Normální 3 8 2 4" xfId="954" xr:uid="{00000000-0005-0000-0000-000086030000}"/>
    <cellStyle name="Normální 3 8 3" xfId="317" xr:uid="{00000000-0005-0000-0000-000087030000}"/>
    <cellStyle name="Normální 3 8 3 2" xfId="318" xr:uid="{00000000-0005-0000-0000-000088030000}"/>
    <cellStyle name="Normální 3 8 3 2 2" xfId="638" xr:uid="{00000000-0005-0000-0000-000089030000}"/>
    <cellStyle name="Normální 3 8 3 2 3" xfId="957" xr:uid="{00000000-0005-0000-0000-00008A030000}"/>
    <cellStyle name="Normální 3 8 3 3" xfId="637" xr:uid="{00000000-0005-0000-0000-00008B030000}"/>
    <cellStyle name="Normální 3 8 3 4" xfId="956" xr:uid="{00000000-0005-0000-0000-00008C030000}"/>
    <cellStyle name="Normální 3 8 4" xfId="319" xr:uid="{00000000-0005-0000-0000-00008D030000}"/>
    <cellStyle name="Normální 3 8 4 2" xfId="320" xr:uid="{00000000-0005-0000-0000-00008E030000}"/>
    <cellStyle name="Normální 3 8 4 2 2" xfId="640" xr:uid="{00000000-0005-0000-0000-00008F030000}"/>
    <cellStyle name="Normální 3 8 4 2 3" xfId="959" xr:uid="{00000000-0005-0000-0000-000090030000}"/>
    <cellStyle name="Normální 3 8 4 3" xfId="639" xr:uid="{00000000-0005-0000-0000-000091030000}"/>
    <cellStyle name="Normální 3 8 4 4" xfId="958" xr:uid="{00000000-0005-0000-0000-000092030000}"/>
    <cellStyle name="Normální 3 8 5" xfId="321" xr:uid="{00000000-0005-0000-0000-000093030000}"/>
    <cellStyle name="Normální 3 8 5 2" xfId="641" xr:uid="{00000000-0005-0000-0000-000094030000}"/>
    <cellStyle name="Normální 3 8 5 3" xfId="960" xr:uid="{00000000-0005-0000-0000-000095030000}"/>
    <cellStyle name="Normální 3 8 6" xfId="634" xr:uid="{00000000-0005-0000-0000-000096030000}"/>
    <cellStyle name="Normální 3 8 7" xfId="953" xr:uid="{00000000-0005-0000-0000-000097030000}"/>
    <cellStyle name="Normální 3 9" xfId="322" xr:uid="{00000000-0005-0000-0000-000098030000}"/>
    <cellStyle name="Normální 3 9 2" xfId="323" xr:uid="{00000000-0005-0000-0000-000099030000}"/>
    <cellStyle name="Normální 3 9 2 2" xfId="42" xr:uid="{00000000-0005-0000-0000-00009A030000}"/>
    <cellStyle name="Normální 3 9 2 2 2" xfId="362" xr:uid="{00000000-0005-0000-0000-00009B030000}"/>
    <cellStyle name="Normální 3 9 2 2 3" xfId="681" xr:uid="{00000000-0005-0000-0000-00009C030000}"/>
    <cellStyle name="Normální 3 9 2 3" xfId="643" xr:uid="{00000000-0005-0000-0000-00009D030000}"/>
    <cellStyle name="Normální 3 9 2 4" xfId="962" xr:uid="{00000000-0005-0000-0000-00009E030000}"/>
    <cellStyle name="Normální 3 9 3" xfId="324" xr:uid="{00000000-0005-0000-0000-00009F030000}"/>
    <cellStyle name="Normální 3 9 3 2" xfId="325" xr:uid="{00000000-0005-0000-0000-0000A0030000}"/>
    <cellStyle name="Normální 3 9 3 2 2" xfId="645" xr:uid="{00000000-0005-0000-0000-0000A1030000}"/>
    <cellStyle name="Normální 3 9 3 2 3" xfId="964" xr:uid="{00000000-0005-0000-0000-0000A2030000}"/>
    <cellStyle name="Normální 3 9 3 3" xfId="644" xr:uid="{00000000-0005-0000-0000-0000A3030000}"/>
    <cellStyle name="Normální 3 9 3 4" xfId="963" xr:uid="{00000000-0005-0000-0000-0000A4030000}"/>
    <cellStyle name="Normální 3 9 4" xfId="326" xr:uid="{00000000-0005-0000-0000-0000A5030000}"/>
    <cellStyle name="Normální 3 9 4 2" xfId="327" xr:uid="{00000000-0005-0000-0000-0000A6030000}"/>
    <cellStyle name="Normální 3 9 4 2 2" xfId="647" xr:uid="{00000000-0005-0000-0000-0000A7030000}"/>
    <cellStyle name="Normální 3 9 4 2 3" xfId="966" xr:uid="{00000000-0005-0000-0000-0000A8030000}"/>
    <cellStyle name="Normální 3 9 4 3" xfId="646" xr:uid="{00000000-0005-0000-0000-0000A9030000}"/>
    <cellStyle name="Normální 3 9 4 4" xfId="965" xr:uid="{00000000-0005-0000-0000-0000AA030000}"/>
    <cellStyle name="Normální 3 9 5" xfId="328" xr:uid="{00000000-0005-0000-0000-0000AB030000}"/>
    <cellStyle name="Normální 3 9 5 2" xfId="648" xr:uid="{00000000-0005-0000-0000-0000AC030000}"/>
    <cellStyle name="Normální 3 9 5 3" xfId="967" xr:uid="{00000000-0005-0000-0000-0000AD030000}"/>
    <cellStyle name="Normální 3 9 6" xfId="642" xr:uid="{00000000-0005-0000-0000-0000AE030000}"/>
    <cellStyle name="Normální 3 9 7" xfId="961" xr:uid="{00000000-0005-0000-0000-0000AF030000}"/>
    <cellStyle name="Normální 4" xfId="24" xr:uid="{00000000-0005-0000-0000-0000B0030000}"/>
    <cellStyle name="Normální 5" xfId="25" xr:uid="{00000000-0005-0000-0000-0000B1030000}"/>
    <cellStyle name="Normální 6" xfId="26" xr:uid="{00000000-0005-0000-0000-0000B2030000}"/>
    <cellStyle name="Normální 6 2" xfId="27" xr:uid="{00000000-0005-0000-0000-0000B3030000}"/>
    <cellStyle name="Normální 6 2 2" xfId="28" xr:uid="{00000000-0005-0000-0000-0000B4030000}"/>
    <cellStyle name="Normální 6 2 2 2" xfId="349" xr:uid="{00000000-0005-0000-0000-0000B5030000}"/>
    <cellStyle name="Normální 6 2 2 3" xfId="668" xr:uid="{00000000-0005-0000-0000-0000B6030000}"/>
    <cellStyle name="Normální 6 2 3" xfId="348" xr:uid="{00000000-0005-0000-0000-0000B7030000}"/>
    <cellStyle name="Normální 6 2 4" xfId="667" xr:uid="{00000000-0005-0000-0000-0000B8030000}"/>
    <cellStyle name="Normální 6 3" xfId="29" xr:uid="{00000000-0005-0000-0000-0000B9030000}"/>
    <cellStyle name="Normální 6 3 2" xfId="350" xr:uid="{00000000-0005-0000-0000-0000BA030000}"/>
    <cellStyle name="Normální 6 3 3" xfId="669" xr:uid="{00000000-0005-0000-0000-0000BB030000}"/>
    <cellStyle name="Normální 6 4" xfId="41" xr:uid="{00000000-0005-0000-0000-0000BC030000}"/>
    <cellStyle name="Normální 6 5" xfId="347" xr:uid="{00000000-0005-0000-0000-0000BD030000}"/>
    <cellStyle name="Normální 6 6" xfId="666" xr:uid="{00000000-0005-0000-0000-0000BE030000}"/>
    <cellStyle name="Normální 7" xfId="30" xr:uid="{00000000-0005-0000-0000-0000BF030000}"/>
    <cellStyle name="Normální 7 2" xfId="330" xr:uid="{00000000-0005-0000-0000-0000C0030000}"/>
    <cellStyle name="Normální 7 3" xfId="351" xr:uid="{00000000-0005-0000-0000-0000C1030000}"/>
    <cellStyle name="Normální 7 4" xfId="670" xr:uid="{00000000-0005-0000-0000-0000C2030000}"/>
    <cellStyle name="Normální 8" xfId="31" xr:uid="{00000000-0005-0000-0000-0000C3030000}"/>
    <cellStyle name="Normální 8 2" xfId="352" xr:uid="{00000000-0005-0000-0000-0000C4030000}"/>
    <cellStyle name="Normální 8 3" xfId="671" xr:uid="{00000000-0005-0000-0000-0000C5030000}"/>
    <cellStyle name="Normální 9" xfId="969" xr:uid="{00000000-0005-0000-0000-0000C6030000}"/>
    <cellStyle name="Procenta 2" xfId="7" xr:uid="{00000000-0005-0000-0000-0000C7030000}"/>
    <cellStyle name="S0" xfId="3" xr:uid="{00000000-0005-0000-0000-0000C8030000}"/>
    <cellStyle name="S1" xfId="4" xr:uid="{00000000-0005-0000-0000-0000C9030000}"/>
    <cellStyle name="S2" xfId="5" xr:uid="{00000000-0005-0000-0000-0000CA03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53D6-E9B8-433C-A063-5D9CA8B6ACCE}">
  <sheetPr>
    <pageSetUpPr fitToPage="1"/>
  </sheetPr>
  <dimension ref="A1:L91"/>
  <sheetViews>
    <sheetView tabSelected="1" topLeftCell="A77" zoomScale="40" zoomScaleNormal="40" zoomScaleSheetLayoutView="55" workbookViewId="0">
      <selection activeCell="L81" sqref="L81"/>
    </sheetView>
  </sheetViews>
  <sheetFormatPr defaultRowHeight="18.75" x14ac:dyDescent="0.25"/>
  <cols>
    <col min="1" max="1" width="83.140625" style="77" customWidth="1"/>
    <col min="2" max="2" width="52.5703125" style="77" customWidth="1"/>
    <col min="3" max="3" width="51.85546875" style="1" customWidth="1"/>
    <col min="4" max="6" width="33.140625" style="1" customWidth="1"/>
    <col min="7" max="7" width="50.5703125" style="1" customWidth="1"/>
    <col min="8" max="8" width="37.140625" style="44" bestFit="1" customWidth="1"/>
    <col min="9" max="9" width="28.5703125" style="1" customWidth="1"/>
    <col min="10" max="12" width="9.140625" style="1"/>
    <col min="13" max="16384" width="9.140625" style="77"/>
  </cols>
  <sheetData>
    <row r="1" spans="1:8" ht="102.75" customHeight="1" thickBot="1" x14ac:dyDescent="0.3">
      <c r="A1" s="4" t="s">
        <v>0</v>
      </c>
      <c r="B1" s="76"/>
      <c r="C1" s="61"/>
      <c r="D1" s="61"/>
      <c r="E1" s="61"/>
      <c r="F1" s="62"/>
      <c r="G1" s="32"/>
      <c r="H1" s="63"/>
    </row>
    <row r="2" spans="1:8" s="3" customFormat="1" ht="53.25" thickBot="1" x14ac:dyDescent="0.3">
      <c r="A2" s="5"/>
      <c r="B2" s="95" t="s">
        <v>1</v>
      </c>
      <c r="C2" s="5" t="s">
        <v>2</v>
      </c>
      <c r="D2" s="6"/>
      <c r="E2" s="7"/>
      <c r="F2" s="7"/>
      <c r="G2" s="7"/>
      <c r="H2" s="45"/>
    </row>
    <row r="3" spans="1:8" s="3" customFormat="1" ht="26.25" x14ac:dyDescent="0.25">
      <c r="A3" s="145"/>
      <c r="B3" s="146"/>
      <c r="C3" s="146"/>
      <c r="D3" s="146"/>
      <c r="E3" s="146"/>
      <c r="F3" s="146"/>
      <c r="G3" s="146"/>
      <c r="H3" s="147"/>
    </row>
    <row r="4" spans="1:8" s="3" customFormat="1" ht="26.25" x14ac:dyDescent="0.25">
      <c r="A4" s="96" t="s">
        <v>3</v>
      </c>
      <c r="B4" s="94"/>
      <c r="C4" s="15"/>
      <c r="D4" s="16"/>
      <c r="E4" s="17"/>
      <c r="F4" s="17"/>
      <c r="G4" s="17"/>
      <c r="H4" s="52"/>
    </row>
    <row r="5" spans="1:8" s="3" customFormat="1" ht="52.5" x14ac:dyDescent="0.25">
      <c r="A5" s="64" t="s">
        <v>4</v>
      </c>
      <c r="B5" s="94" t="s">
        <v>5</v>
      </c>
      <c r="C5" s="15"/>
      <c r="D5" s="16" t="s">
        <v>6</v>
      </c>
      <c r="E5" s="17" t="s">
        <v>7</v>
      </c>
      <c r="F5" s="17" t="s">
        <v>8</v>
      </c>
      <c r="G5" s="17"/>
      <c r="H5" s="52" t="s">
        <v>9</v>
      </c>
    </row>
    <row r="6" spans="1:8" s="3" customFormat="1" ht="52.5" x14ac:dyDescent="0.25">
      <c r="A6" s="82" t="s">
        <v>10</v>
      </c>
      <c r="B6" s="8" t="s">
        <v>11</v>
      </c>
      <c r="C6" s="9" t="s">
        <v>12</v>
      </c>
      <c r="D6" s="10" t="s">
        <v>13</v>
      </c>
      <c r="E6" s="11">
        <v>0</v>
      </c>
      <c r="F6" s="97"/>
      <c r="G6" s="11"/>
      <c r="H6" s="99"/>
    </row>
    <row r="7" spans="1:8" s="3" customFormat="1" ht="52.5" x14ac:dyDescent="0.25">
      <c r="A7" s="82" t="s">
        <v>14</v>
      </c>
      <c r="B7" s="8" t="s">
        <v>11</v>
      </c>
      <c r="C7" s="9" t="s">
        <v>12</v>
      </c>
      <c r="D7" s="10" t="s">
        <v>13</v>
      </c>
      <c r="E7" s="11">
        <v>0</v>
      </c>
      <c r="F7" s="97"/>
      <c r="G7" s="11"/>
      <c r="H7" s="99"/>
    </row>
    <row r="8" spans="1:8" s="3" customFormat="1" ht="131.25" x14ac:dyDescent="0.25">
      <c r="A8" s="82" t="s">
        <v>15</v>
      </c>
      <c r="B8" s="8"/>
      <c r="C8" s="9" t="s">
        <v>16</v>
      </c>
      <c r="D8" s="10" t="s">
        <v>13</v>
      </c>
      <c r="E8" s="11">
        <v>1</v>
      </c>
      <c r="F8" s="72"/>
      <c r="G8" s="13"/>
      <c r="H8" s="48">
        <f>E8*F8</f>
        <v>0</v>
      </c>
    </row>
    <row r="9" spans="1:8" s="3" customFormat="1" ht="131.25" x14ac:dyDescent="0.25">
      <c r="A9" s="82" t="s">
        <v>17</v>
      </c>
      <c r="B9" s="8"/>
      <c r="C9" s="9" t="s">
        <v>16</v>
      </c>
      <c r="D9" s="10" t="s">
        <v>13</v>
      </c>
      <c r="E9" s="11">
        <v>1</v>
      </c>
      <c r="F9" s="72"/>
      <c r="G9" s="13"/>
      <c r="H9" s="48">
        <f>E9*F9</f>
        <v>0</v>
      </c>
    </row>
    <row r="10" spans="1:8" s="3" customFormat="1" ht="26.25" x14ac:dyDescent="0.25">
      <c r="A10" s="142"/>
      <c r="B10" s="143"/>
      <c r="C10" s="143"/>
      <c r="D10" s="143"/>
      <c r="E10" s="143"/>
      <c r="F10" s="143"/>
      <c r="G10" s="143"/>
      <c r="H10" s="144"/>
    </row>
    <row r="11" spans="1:8" s="3" customFormat="1" ht="26.25" x14ac:dyDescent="0.25">
      <c r="A11" s="66" t="s">
        <v>18</v>
      </c>
      <c r="B11" s="33"/>
      <c r="C11" s="33"/>
      <c r="D11" s="34"/>
      <c r="E11" s="35"/>
      <c r="F11" s="35"/>
      <c r="G11" s="35"/>
      <c r="H11" s="46">
        <f>H8+H9</f>
        <v>0</v>
      </c>
    </row>
    <row r="12" spans="1:8" s="3" customFormat="1" ht="26.25" customHeight="1" x14ac:dyDescent="0.25">
      <c r="A12" s="117"/>
      <c r="B12" s="118"/>
      <c r="C12" s="118"/>
      <c r="D12" s="118"/>
      <c r="E12" s="118"/>
      <c r="F12" s="118"/>
      <c r="G12" s="118"/>
      <c r="H12" s="119"/>
    </row>
    <row r="13" spans="1:8" s="3" customFormat="1" ht="26.25" customHeight="1" x14ac:dyDescent="0.25">
      <c r="A13" s="120"/>
      <c r="B13" s="121"/>
      <c r="C13" s="121"/>
      <c r="D13" s="121"/>
      <c r="E13" s="121"/>
      <c r="F13" s="121"/>
      <c r="G13" s="121"/>
      <c r="H13" s="122"/>
    </row>
    <row r="14" spans="1:8" s="3" customFormat="1" ht="26.25" x14ac:dyDescent="0.25">
      <c r="A14" s="67" t="s">
        <v>19</v>
      </c>
      <c r="B14" s="8"/>
      <c r="C14" s="8"/>
      <c r="D14" s="14"/>
      <c r="E14" s="13"/>
      <c r="F14" s="13"/>
      <c r="G14" s="13"/>
      <c r="H14" s="51"/>
    </row>
    <row r="15" spans="1:8" ht="52.5" x14ac:dyDescent="0.25">
      <c r="A15" s="83" t="s">
        <v>20</v>
      </c>
      <c r="B15" s="91" t="s">
        <v>21</v>
      </c>
      <c r="C15" s="41"/>
      <c r="D15" s="16" t="s">
        <v>6</v>
      </c>
      <c r="E15" s="43" t="s">
        <v>22</v>
      </c>
      <c r="F15" s="17" t="s">
        <v>8</v>
      </c>
      <c r="G15" s="17"/>
      <c r="H15" s="47"/>
    </row>
    <row r="16" spans="1:8" ht="78.75" x14ac:dyDescent="0.25">
      <c r="A16" s="83" t="s">
        <v>23</v>
      </c>
      <c r="B16" s="41"/>
      <c r="C16" s="24" t="s">
        <v>24</v>
      </c>
      <c r="D16" s="42" t="s">
        <v>25</v>
      </c>
      <c r="E16" s="25">
        <v>10</v>
      </c>
      <c r="F16" s="75"/>
      <c r="G16" s="25"/>
      <c r="H16" s="48">
        <f>E16*F16</f>
        <v>0</v>
      </c>
    </row>
    <row r="17" spans="1:8" ht="78.75" x14ac:dyDescent="0.25">
      <c r="A17" s="83" t="s">
        <v>26</v>
      </c>
      <c r="B17" s="41"/>
      <c r="C17" s="24" t="s">
        <v>27</v>
      </c>
      <c r="D17" s="42" t="s">
        <v>25</v>
      </c>
      <c r="E17" s="25">
        <v>6</v>
      </c>
      <c r="F17" s="75"/>
      <c r="G17" s="25"/>
      <c r="H17" s="48">
        <f>E17*F17</f>
        <v>0</v>
      </c>
    </row>
    <row r="18" spans="1:8" ht="26.25" x14ac:dyDescent="0.25">
      <c r="A18" s="130"/>
      <c r="B18" s="131"/>
      <c r="C18" s="131"/>
      <c r="D18" s="131"/>
      <c r="E18" s="131"/>
      <c r="F18" s="131"/>
      <c r="G18" s="131"/>
      <c r="H18" s="132"/>
    </row>
    <row r="19" spans="1:8" s="3" customFormat="1" ht="26.25" x14ac:dyDescent="0.25">
      <c r="A19" s="66" t="s">
        <v>28</v>
      </c>
      <c r="B19" s="36"/>
      <c r="C19" s="36"/>
      <c r="D19" s="37"/>
      <c r="E19" s="38"/>
      <c r="F19" s="39"/>
      <c r="G19" s="38"/>
      <c r="H19" s="49">
        <f>H16+H17</f>
        <v>0</v>
      </c>
    </row>
    <row r="20" spans="1:8" s="3" customFormat="1" ht="26.25" customHeight="1" x14ac:dyDescent="0.25">
      <c r="A20" s="117"/>
      <c r="B20" s="118"/>
      <c r="C20" s="118"/>
      <c r="D20" s="118"/>
      <c r="E20" s="118"/>
      <c r="F20" s="118"/>
      <c r="G20" s="118"/>
      <c r="H20" s="119"/>
    </row>
    <row r="21" spans="1:8" s="3" customFormat="1" ht="26.25" customHeight="1" x14ac:dyDescent="0.25">
      <c r="A21" s="120"/>
      <c r="B21" s="121"/>
      <c r="C21" s="121"/>
      <c r="D21" s="121"/>
      <c r="E21" s="121"/>
      <c r="F21" s="121"/>
      <c r="G21" s="121"/>
      <c r="H21" s="122"/>
    </row>
    <row r="22" spans="1:8" s="3" customFormat="1" ht="52.5" x14ac:dyDescent="0.25">
      <c r="A22" s="67" t="s">
        <v>29</v>
      </c>
      <c r="B22" s="91" t="s">
        <v>30</v>
      </c>
      <c r="C22" s="15"/>
      <c r="D22" s="30"/>
      <c r="E22" s="13"/>
      <c r="F22" s="13"/>
      <c r="G22" s="13"/>
      <c r="H22" s="50"/>
    </row>
    <row r="23" spans="1:8" s="3" customFormat="1" ht="26.25" x14ac:dyDescent="0.25">
      <c r="A23" s="127"/>
      <c r="B23" s="128"/>
      <c r="C23" s="128"/>
      <c r="D23" s="128"/>
      <c r="E23" s="128"/>
      <c r="F23" s="128"/>
      <c r="G23" s="128"/>
      <c r="H23" s="129"/>
    </row>
    <row r="24" spans="1:8" s="2" customFormat="1" ht="87" customHeight="1" x14ac:dyDescent="0.25">
      <c r="A24" s="84" t="s">
        <v>31</v>
      </c>
      <c r="B24" s="78"/>
      <c r="C24" s="23"/>
      <c r="D24" s="14" t="s">
        <v>32</v>
      </c>
      <c r="E24" s="22" t="s">
        <v>33</v>
      </c>
      <c r="F24" s="22" t="s">
        <v>34</v>
      </c>
      <c r="G24" s="13" t="s">
        <v>35</v>
      </c>
      <c r="H24" s="47" t="s">
        <v>9</v>
      </c>
    </row>
    <row r="25" spans="1:8" s="2" customFormat="1" ht="114.75" customHeight="1" x14ac:dyDescent="0.25">
      <c r="A25" s="85" t="s">
        <v>36</v>
      </c>
      <c r="B25" s="15" t="s">
        <v>37</v>
      </c>
      <c r="C25" s="41" t="s">
        <v>38</v>
      </c>
      <c r="D25" s="18">
        <v>1</v>
      </c>
      <c r="E25" s="71"/>
      <c r="F25" s="89">
        <f>D25*E25</f>
        <v>0</v>
      </c>
      <c r="G25" s="25">
        <v>24</v>
      </c>
      <c r="H25" s="19">
        <f>F25*G25</f>
        <v>0</v>
      </c>
    </row>
    <row r="26" spans="1:8" s="2" customFormat="1" ht="114.75" customHeight="1" x14ac:dyDescent="0.25">
      <c r="A26" s="86" t="s">
        <v>39</v>
      </c>
      <c r="B26" s="15" t="s">
        <v>37</v>
      </c>
      <c r="C26" s="23" t="s">
        <v>38</v>
      </c>
      <c r="D26" s="18">
        <v>1</v>
      </c>
      <c r="E26" s="71"/>
      <c r="F26" s="89">
        <f>D26*E26</f>
        <v>0</v>
      </c>
      <c r="G26" s="11">
        <v>24</v>
      </c>
      <c r="H26" s="19">
        <f>F26*G26</f>
        <v>0</v>
      </c>
    </row>
    <row r="27" spans="1:8" s="2" customFormat="1" ht="114.75" customHeight="1" x14ac:dyDescent="0.25">
      <c r="A27" s="86" t="s">
        <v>40</v>
      </c>
      <c r="B27" s="15" t="s">
        <v>37</v>
      </c>
      <c r="C27" s="23" t="s">
        <v>38</v>
      </c>
      <c r="D27" s="10">
        <v>1</v>
      </c>
      <c r="E27" s="72"/>
      <c r="F27" s="90">
        <f>D27*E27</f>
        <v>0</v>
      </c>
      <c r="G27" s="11">
        <v>24</v>
      </c>
      <c r="H27" s="19">
        <f>F27*G27</f>
        <v>0</v>
      </c>
    </row>
    <row r="28" spans="1:8" s="2" customFormat="1" ht="78.75" x14ac:dyDescent="0.25">
      <c r="A28" s="87" t="s">
        <v>41</v>
      </c>
      <c r="B28" s="23"/>
      <c r="C28" s="23"/>
      <c r="D28" s="14" t="s">
        <v>32</v>
      </c>
      <c r="E28" s="22" t="s">
        <v>33</v>
      </c>
      <c r="F28" s="22" t="s">
        <v>34</v>
      </c>
      <c r="G28" s="13" t="s">
        <v>35</v>
      </c>
      <c r="H28" s="31"/>
    </row>
    <row r="29" spans="1:8" s="2" customFormat="1" ht="52.5" x14ac:dyDescent="0.25">
      <c r="A29" s="65" t="s">
        <v>42</v>
      </c>
      <c r="B29" s="41" t="s">
        <v>37</v>
      </c>
      <c r="C29" s="41" t="s">
        <v>43</v>
      </c>
      <c r="D29" s="58">
        <v>5</v>
      </c>
      <c r="E29" s="71"/>
      <c r="F29" s="89">
        <f>D29*E29</f>
        <v>0</v>
      </c>
      <c r="G29" s="25">
        <v>6</v>
      </c>
      <c r="H29" s="48">
        <f>F29*G29</f>
        <v>0</v>
      </c>
    </row>
    <row r="30" spans="1:8" s="2" customFormat="1" ht="52.5" x14ac:dyDescent="0.25">
      <c r="A30" s="65" t="s">
        <v>44</v>
      </c>
      <c r="B30" s="41" t="s">
        <v>37</v>
      </c>
      <c r="C30" s="23" t="s">
        <v>43</v>
      </c>
      <c r="D30" s="59">
        <v>4</v>
      </c>
      <c r="E30" s="72"/>
      <c r="F30" s="90">
        <f>D30*E30</f>
        <v>0</v>
      </c>
      <c r="G30" s="11">
        <v>6</v>
      </c>
      <c r="H30" s="12">
        <f>F30*G30</f>
        <v>0</v>
      </c>
    </row>
    <row r="31" spans="1:8" s="2" customFormat="1" ht="26.25" x14ac:dyDescent="0.25">
      <c r="A31" s="87" t="s">
        <v>45</v>
      </c>
      <c r="B31" s="136"/>
      <c r="C31" s="137"/>
      <c r="D31" s="137"/>
      <c r="E31" s="137"/>
      <c r="F31" s="137"/>
      <c r="G31" s="137"/>
      <c r="H31" s="138"/>
    </row>
    <row r="32" spans="1:8" s="2" customFormat="1" ht="52.5" x14ac:dyDescent="0.25">
      <c r="A32" s="65" t="s">
        <v>42</v>
      </c>
      <c r="B32" s="41" t="s">
        <v>37</v>
      </c>
      <c r="C32" s="23" t="s">
        <v>46</v>
      </c>
      <c r="D32" s="59">
        <v>6</v>
      </c>
      <c r="E32" s="72"/>
      <c r="F32" s="90">
        <f>D32*E32</f>
        <v>0</v>
      </c>
      <c r="G32" s="11">
        <v>6</v>
      </c>
      <c r="H32" s="12">
        <f>F32*G32</f>
        <v>0</v>
      </c>
    </row>
    <row r="33" spans="1:8" s="2" customFormat="1" ht="52.5" x14ac:dyDescent="0.25">
      <c r="A33" s="65" t="s">
        <v>44</v>
      </c>
      <c r="B33" s="41" t="s">
        <v>37</v>
      </c>
      <c r="C33" s="23" t="s">
        <v>46</v>
      </c>
      <c r="D33" s="59">
        <v>4</v>
      </c>
      <c r="E33" s="72"/>
      <c r="F33" s="90">
        <f>D33*E33</f>
        <v>0</v>
      </c>
      <c r="G33" s="11">
        <v>6</v>
      </c>
      <c r="H33" s="12">
        <f>F33*G33</f>
        <v>0</v>
      </c>
    </row>
    <row r="34" spans="1:8" s="2" customFormat="1" ht="26.25" x14ac:dyDescent="0.25">
      <c r="A34" s="87" t="s">
        <v>47</v>
      </c>
      <c r="B34" s="139"/>
      <c r="C34" s="140"/>
      <c r="D34" s="140"/>
      <c r="E34" s="140"/>
      <c r="F34" s="140"/>
      <c r="G34" s="140"/>
      <c r="H34" s="141"/>
    </row>
    <row r="35" spans="1:8" s="2" customFormat="1" ht="52.5" x14ac:dyDescent="0.25">
      <c r="A35" s="65" t="s">
        <v>42</v>
      </c>
      <c r="B35" s="41" t="s">
        <v>37</v>
      </c>
      <c r="C35" s="23" t="s">
        <v>38</v>
      </c>
      <c r="D35" s="59">
        <v>7</v>
      </c>
      <c r="E35" s="72"/>
      <c r="F35" s="90">
        <f>D35*E35</f>
        <v>0</v>
      </c>
      <c r="G35" s="11">
        <v>6</v>
      </c>
      <c r="H35" s="12">
        <f>F35*G35</f>
        <v>0</v>
      </c>
    </row>
    <row r="36" spans="1:8" s="2" customFormat="1" ht="52.5" x14ac:dyDescent="0.25">
      <c r="A36" s="65" t="s">
        <v>44</v>
      </c>
      <c r="B36" s="41" t="s">
        <v>37</v>
      </c>
      <c r="C36" s="23" t="s">
        <v>38</v>
      </c>
      <c r="D36" s="59">
        <v>5</v>
      </c>
      <c r="E36" s="72"/>
      <c r="F36" s="90">
        <f>D36*E36</f>
        <v>0</v>
      </c>
      <c r="G36" s="11">
        <v>6</v>
      </c>
      <c r="H36" s="12">
        <f>F36*G36</f>
        <v>0</v>
      </c>
    </row>
    <row r="37" spans="1:8" s="2" customFormat="1" ht="26.25" x14ac:dyDescent="0.25">
      <c r="A37" s="87" t="s">
        <v>48</v>
      </c>
      <c r="B37" s="139"/>
      <c r="C37" s="140"/>
      <c r="D37" s="140"/>
      <c r="E37" s="140"/>
      <c r="F37" s="140"/>
      <c r="G37" s="140"/>
      <c r="H37" s="141"/>
    </row>
    <row r="38" spans="1:8" s="2" customFormat="1" ht="52.5" x14ac:dyDescent="0.25">
      <c r="A38" s="65" t="s">
        <v>42</v>
      </c>
      <c r="B38" s="41" t="s">
        <v>37</v>
      </c>
      <c r="C38" s="23" t="s">
        <v>38</v>
      </c>
      <c r="D38" s="59">
        <v>7</v>
      </c>
      <c r="E38" s="72"/>
      <c r="F38" s="90">
        <f>D38*E38</f>
        <v>0</v>
      </c>
      <c r="G38" s="11">
        <v>6</v>
      </c>
      <c r="H38" s="12">
        <f>F38*G38</f>
        <v>0</v>
      </c>
    </row>
    <row r="39" spans="1:8" s="2" customFormat="1" ht="52.5" x14ac:dyDescent="0.25">
      <c r="A39" s="65" t="s">
        <v>44</v>
      </c>
      <c r="B39" s="41" t="s">
        <v>37</v>
      </c>
      <c r="C39" s="23" t="s">
        <v>38</v>
      </c>
      <c r="D39" s="59">
        <v>5</v>
      </c>
      <c r="E39" s="72"/>
      <c r="F39" s="90">
        <f>D39*E39</f>
        <v>0</v>
      </c>
      <c r="G39" s="11">
        <v>6</v>
      </c>
      <c r="H39" s="12">
        <f>F39*G39</f>
        <v>0</v>
      </c>
    </row>
    <row r="40" spans="1:8" s="2" customFormat="1" ht="26.25" x14ac:dyDescent="0.25">
      <c r="A40" s="133"/>
      <c r="B40" s="134"/>
      <c r="C40" s="134"/>
      <c r="D40" s="134"/>
      <c r="E40" s="134"/>
      <c r="F40" s="134"/>
      <c r="G40" s="134"/>
      <c r="H40" s="135"/>
    </row>
    <row r="41" spans="1:8" s="2" customFormat="1" ht="52.5" x14ac:dyDescent="0.25">
      <c r="A41" s="88" t="s">
        <v>49</v>
      </c>
      <c r="B41" s="9" t="s">
        <v>50</v>
      </c>
      <c r="C41" s="23" t="s">
        <v>38</v>
      </c>
      <c r="D41" s="59">
        <v>2</v>
      </c>
      <c r="E41" s="72"/>
      <c r="F41" s="90">
        <f t="shared" ref="F41:F50" si="0">D41*E41</f>
        <v>0</v>
      </c>
      <c r="G41" s="11">
        <v>24</v>
      </c>
      <c r="H41" s="12">
        <f>F41*G41</f>
        <v>0</v>
      </c>
    </row>
    <row r="42" spans="1:8" s="2" customFormat="1" ht="78.75" x14ac:dyDescent="0.25">
      <c r="A42" s="88" t="s">
        <v>51</v>
      </c>
      <c r="B42" s="23" t="s">
        <v>52</v>
      </c>
      <c r="C42" s="23" t="s">
        <v>38</v>
      </c>
      <c r="D42" s="59">
        <v>1</v>
      </c>
      <c r="E42" s="72"/>
      <c r="F42" s="90">
        <f t="shared" ref="F42" si="1">D42*E42</f>
        <v>0</v>
      </c>
      <c r="G42" s="11">
        <v>10</v>
      </c>
      <c r="H42" s="12">
        <f t="shared" ref="H42" si="2">F42*G42</f>
        <v>0</v>
      </c>
    </row>
    <row r="43" spans="1:8" s="2" customFormat="1" ht="78.75" x14ac:dyDescent="0.25">
      <c r="A43" s="88" t="s">
        <v>53</v>
      </c>
      <c r="B43" s="23" t="s">
        <v>52</v>
      </c>
      <c r="C43" s="23" t="s">
        <v>38</v>
      </c>
      <c r="D43" s="59">
        <v>1</v>
      </c>
      <c r="E43" s="72"/>
      <c r="F43" s="90">
        <f t="shared" si="0"/>
        <v>0</v>
      </c>
      <c r="G43" s="11">
        <v>18</v>
      </c>
      <c r="H43" s="12">
        <f t="shared" ref="H43:H49" si="3">F43*G43</f>
        <v>0</v>
      </c>
    </row>
    <row r="44" spans="1:8" s="2" customFormat="1" ht="78.75" x14ac:dyDescent="0.25">
      <c r="A44" s="88" t="s">
        <v>54</v>
      </c>
      <c r="B44" s="23" t="s">
        <v>52</v>
      </c>
      <c r="C44" s="23" t="s">
        <v>38</v>
      </c>
      <c r="D44" s="59">
        <v>1</v>
      </c>
      <c r="E44" s="72"/>
      <c r="F44" s="90">
        <f t="shared" si="0"/>
        <v>0</v>
      </c>
      <c r="G44" s="11">
        <v>24</v>
      </c>
      <c r="H44" s="12">
        <f t="shared" si="3"/>
        <v>0</v>
      </c>
    </row>
    <row r="45" spans="1:8" s="2" customFormat="1" ht="78.75" x14ac:dyDescent="0.25">
      <c r="A45" s="88" t="s">
        <v>55</v>
      </c>
      <c r="B45" s="23" t="s">
        <v>52</v>
      </c>
      <c r="C45" s="23" t="s">
        <v>38</v>
      </c>
      <c r="D45" s="59">
        <v>1</v>
      </c>
      <c r="E45" s="72"/>
      <c r="F45" s="90">
        <f t="shared" si="0"/>
        <v>0</v>
      </c>
      <c r="G45" s="11">
        <v>12</v>
      </c>
      <c r="H45" s="12">
        <f t="shared" si="3"/>
        <v>0</v>
      </c>
    </row>
    <row r="46" spans="1:8" s="2" customFormat="1" ht="52.5" x14ac:dyDescent="0.25">
      <c r="A46" s="88" t="s">
        <v>56</v>
      </c>
      <c r="B46" s="23" t="s">
        <v>52</v>
      </c>
      <c r="C46" s="23" t="s">
        <v>38</v>
      </c>
      <c r="D46" s="59">
        <v>1</v>
      </c>
      <c r="E46" s="72"/>
      <c r="F46" s="90">
        <f t="shared" si="0"/>
        <v>0</v>
      </c>
      <c r="G46" s="11">
        <v>12</v>
      </c>
      <c r="H46" s="12">
        <f t="shared" si="3"/>
        <v>0</v>
      </c>
    </row>
    <row r="47" spans="1:8" s="2" customFormat="1" ht="78.75" x14ac:dyDescent="0.25">
      <c r="A47" s="88" t="s">
        <v>57</v>
      </c>
      <c r="B47" s="23" t="s">
        <v>52</v>
      </c>
      <c r="C47" s="23" t="s">
        <v>38</v>
      </c>
      <c r="D47" s="59">
        <v>1</v>
      </c>
      <c r="E47" s="72"/>
      <c r="F47" s="90">
        <f t="shared" si="0"/>
        <v>0</v>
      </c>
      <c r="G47" s="11">
        <v>12</v>
      </c>
      <c r="H47" s="12">
        <f t="shared" si="3"/>
        <v>0</v>
      </c>
    </row>
    <row r="48" spans="1:8" s="2" customFormat="1" ht="83.25" x14ac:dyDescent="0.25">
      <c r="A48" s="88" t="s">
        <v>58</v>
      </c>
      <c r="B48" s="23" t="s">
        <v>52</v>
      </c>
      <c r="C48" s="23" t="s">
        <v>38</v>
      </c>
      <c r="D48" s="59">
        <v>1</v>
      </c>
      <c r="E48" s="72"/>
      <c r="F48" s="90">
        <f t="shared" si="0"/>
        <v>0</v>
      </c>
      <c r="G48" s="11">
        <v>12</v>
      </c>
      <c r="H48" s="12">
        <f t="shared" si="3"/>
        <v>0</v>
      </c>
    </row>
    <row r="49" spans="1:8" s="2" customFormat="1" ht="52.5" x14ac:dyDescent="0.25">
      <c r="A49" s="88" t="s">
        <v>59</v>
      </c>
      <c r="B49" s="23" t="s">
        <v>52</v>
      </c>
      <c r="C49" s="23" t="s">
        <v>38</v>
      </c>
      <c r="D49" s="59">
        <v>1</v>
      </c>
      <c r="E49" s="72"/>
      <c r="F49" s="90">
        <f t="shared" si="0"/>
        <v>0</v>
      </c>
      <c r="G49" s="11">
        <v>18</v>
      </c>
      <c r="H49" s="12">
        <f t="shared" si="3"/>
        <v>0</v>
      </c>
    </row>
    <row r="50" spans="1:8" s="2" customFormat="1" ht="78.75" x14ac:dyDescent="0.25">
      <c r="A50" s="88" t="s">
        <v>60</v>
      </c>
      <c r="B50" s="23" t="s">
        <v>52</v>
      </c>
      <c r="C50" s="23" t="s">
        <v>38</v>
      </c>
      <c r="D50" s="59">
        <v>1</v>
      </c>
      <c r="E50" s="72"/>
      <c r="F50" s="90">
        <f t="shared" si="0"/>
        <v>0</v>
      </c>
      <c r="G50" s="11">
        <v>18</v>
      </c>
      <c r="H50" s="12">
        <f>F50*G50</f>
        <v>0</v>
      </c>
    </row>
    <row r="51" spans="1:8" s="2" customFormat="1" ht="52.5" x14ac:dyDescent="0.25">
      <c r="A51" s="88" t="s">
        <v>61</v>
      </c>
      <c r="B51" s="23" t="s">
        <v>52</v>
      </c>
      <c r="C51" s="23" t="s">
        <v>38</v>
      </c>
      <c r="D51" s="59">
        <v>2</v>
      </c>
      <c r="E51" s="72"/>
      <c r="F51" s="90">
        <f>D51*E51</f>
        <v>0</v>
      </c>
      <c r="G51" s="11">
        <v>24</v>
      </c>
      <c r="H51" s="12">
        <f>F51*G51</f>
        <v>0</v>
      </c>
    </row>
    <row r="52" spans="1:8" s="2" customFormat="1" ht="26.25" x14ac:dyDescent="0.25">
      <c r="A52" s="68" t="s">
        <v>62</v>
      </c>
      <c r="B52" s="15"/>
      <c r="C52" s="15"/>
      <c r="D52" s="18"/>
      <c r="E52" s="25"/>
      <c r="F52" s="20"/>
      <c r="G52" s="25"/>
      <c r="H52" s="52">
        <f>SUM(H25:H51)</f>
        <v>0</v>
      </c>
    </row>
    <row r="53" spans="1:8" s="2" customFormat="1" ht="26.25" x14ac:dyDescent="0.25">
      <c r="A53" s="133"/>
      <c r="B53" s="134"/>
      <c r="C53" s="134"/>
      <c r="D53" s="134"/>
      <c r="E53" s="134"/>
      <c r="F53" s="134"/>
      <c r="G53" s="134"/>
      <c r="H53" s="135"/>
    </row>
    <row r="54" spans="1:8" s="2" customFormat="1" ht="78.75" x14ac:dyDescent="0.25">
      <c r="A54" s="84" t="s">
        <v>63</v>
      </c>
      <c r="B54" s="23" t="s">
        <v>64</v>
      </c>
      <c r="C54" s="41" t="s">
        <v>46</v>
      </c>
      <c r="D54" s="16" t="s">
        <v>6</v>
      </c>
      <c r="E54" s="43" t="s">
        <v>22</v>
      </c>
      <c r="F54" s="17" t="s">
        <v>8</v>
      </c>
      <c r="G54" s="17"/>
      <c r="H54" s="47"/>
    </row>
    <row r="55" spans="1:8" s="2" customFormat="1" ht="26.25" x14ac:dyDescent="0.25">
      <c r="A55" s="68" t="s">
        <v>65</v>
      </c>
      <c r="B55" s="15"/>
      <c r="C55" s="15"/>
      <c r="D55" s="18" t="s">
        <v>66</v>
      </c>
      <c r="E55" s="25">
        <v>10</v>
      </c>
      <c r="F55" s="71"/>
      <c r="G55" s="25"/>
      <c r="H55" s="52">
        <f>F55*E55</f>
        <v>0</v>
      </c>
    </row>
    <row r="56" spans="1:8" s="2" customFormat="1" ht="26.25" x14ac:dyDescent="0.25">
      <c r="A56" s="133"/>
      <c r="B56" s="134"/>
      <c r="C56" s="134"/>
      <c r="D56" s="134"/>
      <c r="E56" s="134"/>
      <c r="F56" s="134"/>
      <c r="G56" s="134"/>
      <c r="H56" s="135"/>
    </row>
    <row r="57" spans="1:8" s="2" customFormat="1" ht="78.75" x14ac:dyDescent="0.25">
      <c r="A57" s="84" t="s">
        <v>67</v>
      </c>
      <c r="B57" s="23" t="s">
        <v>64</v>
      </c>
      <c r="C57" s="41" t="s">
        <v>46</v>
      </c>
      <c r="D57" s="16" t="s">
        <v>6</v>
      </c>
      <c r="E57" s="17" t="s">
        <v>7</v>
      </c>
      <c r="F57" s="17" t="s">
        <v>8</v>
      </c>
      <c r="G57" s="17"/>
      <c r="H57" s="47"/>
    </row>
    <row r="58" spans="1:8" s="2" customFormat="1" ht="26.25" x14ac:dyDescent="0.25">
      <c r="A58" s="79" t="s">
        <v>68</v>
      </c>
      <c r="B58" s="8"/>
      <c r="C58" s="8"/>
      <c r="D58" s="18" t="s">
        <v>66</v>
      </c>
      <c r="E58" s="25">
        <v>10</v>
      </c>
      <c r="F58" s="71"/>
      <c r="G58" s="25"/>
      <c r="H58" s="52">
        <f>F58*E58</f>
        <v>0</v>
      </c>
    </row>
    <row r="59" spans="1:8" s="2" customFormat="1" ht="26.25" x14ac:dyDescent="0.25">
      <c r="A59" s="133"/>
      <c r="B59" s="134"/>
      <c r="C59" s="134"/>
      <c r="D59" s="134"/>
      <c r="E59" s="134"/>
      <c r="F59" s="134"/>
      <c r="G59" s="134"/>
      <c r="H59" s="135"/>
    </row>
    <row r="60" spans="1:8" s="2" customFormat="1" ht="26.25" x14ac:dyDescent="0.25">
      <c r="A60" s="80" t="s">
        <v>69</v>
      </c>
      <c r="B60" s="33"/>
      <c r="C60" s="33"/>
      <c r="D60" s="37"/>
      <c r="E60" s="38"/>
      <c r="F60" s="40"/>
      <c r="G60" s="38"/>
      <c r="H60" s="46">
        <f>H52+H55+H58</f>
        <v>0</v>
      </c>
    </row>
    <row r="61" spans="1:8" s="2" customFormat="1" ht="26.25" customHeight="1" x14ac:dyDescent="0.25">
      <c r="A61" s="117"/>
      <c r="B61" s="118"/>
      <c r="C61" s="118"/>
      <c r="D61" s="118"/>
      <c r="E61" s="118"/>
      <c r="F61" s="118"/>
      <c r="G61" s="118"/>
      <c r="H61" s="119"/>
    </row>
    <row r="62" spans="1:8" s="2" customFormat="1" ht="26.25" customHeight="1" x14ac:dyDescent="0.25">
      <c r="A62" s="120"/>
      <c r="B62" s="121"/>
      <c r="C62" s="121"/>
      <c r="D62" s="121"/>
      <c r="E62" s="121"/>
      <c r="F62" s="121"/>
      <c r="G62" s="121"/>
      <c r="H62" s="122"/>
    </row>
    <row r="63" spans="1:8" s="2" customFormat="1" ht="52.5" x14ac:dyDescent="0.25">
      <c r="A63" s="67" t="s">
        <v>70</v>
      </c>
      <c r="B63" s="91" t="s">
        <v>71</v>
      </c>
      <c r="C63" s="15"/>
      <c r="D63" s="16" t="s">
        <v>6</v>
      </c>
      <c r="E63" s="17" t="s">
        <v>7</v>
      </c>
      <c r="F63" s="17" t="s">
        <v>8</v>
      </c>
      <c r="G63" s="13"/>
      <c r="H63" s="47"/>
    </row>
    <row r="64" spans="1:8" s="2" customFormat="1" ht="26.25" x14ac:dyDescent="0.25">
      <c r="A64" s="81" t="s">
        <v>72</v>
      </c>
      <c r="B64" s="8"/>
      <c r="C64" s="41" t="s">
        <v>46</v>
      </c>
      <c r="D64" s="18" t="s">
        <v>66</v>
      </c>
      <c r="E64" s="25">
        <v>10</v>
      </c>
      <c r="F64" s="71"/>
      <c r="G64" s="25"/>
      <c r="H64" s="52">
        <f>F64*E64</f>
        <v>0</v>
      </c>
    </row>
    <row r="65" spans="1:8" s="2" customFormat="1" ht="26.25" x14ac:dyDescent="0.25">
      <c r="A65" s="133"/>
      <c r="B65" s="134"/>
      <c r="C65" s="134"/>
      <c r="D65" s="134"/>
      <c r="E65" s="134"/>
      <c r="F65" s="134"/>
      <c r="G65" s="134"/>
      <c r="H65" s="135"/>
    </row>
    <row r="66" spans="1:8" s="2" customFormat="1" ht="26.25" x14ac:dyDescent="0.25">
      <c r="A66" s="80" t="s">
        <v>73</v>
      </c>
      <c r="B66" s="33"/>
      <c r="C66" s="33"/>
      <c r="D66" s="37"/>
      <c r="E66" s="38"/>
      <c r="F66" s="40"/>
      <c r="G66" s="38"/>
      <c r="H66" s="53">
        <f>SUM(H64:H64)</f>
        <v>0</v>
      </c>
    </row>
    <row r="67" spans="1:8" s="2" customFormat="1" ht="26.25" customHeight="1" x14ac:dyDescent="0.25">
      <c r="A67" s="117"/>
      <c r="B67" s="118"/>
      <c r="C67" s="118"/>
      <c r="D67" s="118"/>
      <c r="E67" s="118"/>
      <c r="F67" s="118"/>
      <c r="G67" s="118"/>
      <c r="H67" s="119"/>
    </row>
    <row r="68" spans="1:8" s="2" customFormat="1" ht="26.25" customHeight="1" x14ac:dyDescent="0.25">
      <c r="A68" s="120"/>
      <c r="B68" s="121"/>
      <c r="C68" s="121"/>
      <c r="D68" s="121"/>
      <c r="E68" s="121"/>
      <c r="F68" s="121"/>
      <c r="G68" s="121"/>
      <c r="H68" s="122"/>
    </row>
    <row r="69" spans="1:8" s="2" customFormat="1" ht="78.75" x14ac:dyDescent="0.25">
      <c r="A69" s="69" t="s">
        <v>74</v>
      </c>
      <c r="B69" s="91" t="s">
        <v>75</v>
      </c>
      <c r="C69" s="9"/>
      <c r="D69" s="21" t="s">
        <v>76</v>
      </c>
      <c r="E69" s="13" t="s">
        <v>77</v>
      </c>
      <c r="F69" s="22" t="s">
        <v>78</v>
      </c>
      <c r="G69" s="13" t="s">
        <v>79</v>
      </c>
      <c r="H69" s="47"/>
    </row>
    <row r="70" spans="1:8" s="2" customFormat="1" ht="101.25" customHeight="1" x14ac:dyDescent="0.25">
      <c r="A70" s="74" t="s">
        <v>80</v>
      </c>
      <c r="B70" s="8"/>
      <c r="C70" s="9" t="s">
        <v>81</v>
      </c>
      <c r="D70" s="10">
        <v>500</v>
      </c>
      <c r="E70" s="11">
        <v>5</v>
      </c>
      <c r="F70" s="11">
        <f>D70*E70</f>
        <v>2500</v>
      </c>
      <c r="G70" s="73"/>
      <c r="H70" s="12">
        <f>F70*G70</f>
        <v>0</v>
      </c>
    </row>
    <row r="71" spans="1:8" s="2" customFormat="1" ht="84.75" customHeight="1" x14ac:dyDescent="0.25">
      <c r="A71" s="74" t="s">
        <v>82</v>
      </c>
      <c r="B71" s="8"/>
      <c r="C71" s="9" t="s">
        <v>81</v>
      </c>
      <c r="D71" s="10">
        <v>200</v>
      </c>
      <c r="E71" s="11">
        <v>2</v>
      </c>
      <c r="F71" s="11">
        <f t="shared" ref="F71:F72" si="4">D71*E71</f>
        <v>400</v>
      </c>
      <c r="G71" s="73"/>
      <c r="H71" s="12">
        <f t="shared" ref="H71:H72" si="5">F71*G71</f>
        <v>0</v>
      </c>
    </row>
    <row r="72" spans="1:8" s="2" customFormat="1" ht="84.75" customHeight="1" x14ac:dyDescent="0.25">
      <c r="A72" s="74" t="s">
        <v>83</v>
      </c>
      <c r="B72" s="8"/>
      <c r="C72" s="9" t="s">
        <v>81</v>
      </c>
      <c r="D72" s="10">
        <v>200</v>
      </c>
      <c r="E72" s="11">
        <v>2</v>
      </c>
      <c r="F72" s="11">
        <f t="shared" si="4"/>
        <v>400</v>
      </c>
      <c r="G72" s="73"/>
      <c r="H72" s="12">
        <f t="shared" si="5"/>
        <v>0</v>
      </c>
    </row>
    <row r="73" spans="1:8" s="2" customFormat="1" ht="26.25" x14ac:dyDescent="0.25">
      <c r="A73" s="130"/>
      <c r="B73" s="131"/>
      <c r="C73" s="131"/>
      <c r="D73" s="131"/>
      <c r="E73" s="131"/>
      <c r="F73" s="131"/>
      <c r="G73" s="131"/>
      <c r="H73" s="132"/>
    </row>
    <row r="74" spans="1:8" s="2" customFormat="1" ht="26.25" x14ac:dyDescent="0.25">
      <c r="A74" s="80" t="s">
        <v>84</v>
      </c>
      <c r="B74" s="33"/>
      <c r="C74" s="33"/>
      <c r="D74" s="34"/>
      <c r="E74" s="35"/>
      <c r="F74" s="35"/>
      <c r="G74" s="35"/>
      <c r="H74" s="53">
        <f>SUM(H70:H72)</f>
        <v>0</v>
      </c>
    </row>
    <row r="75" spans="1:8" s="2" customFormat="1" ht="26.25" customHeight="1" x14ac:dyDescent="0.25">
      <c r="A75" s="117"/>
      <c r="B75" s="118"/>
      <c r="C75" s="118"/>
      <c r="D75" s="118"/>
      <c r="E75" s="118"/>
      <c r="F75" s="118"/>
      <c r="G75" s="118"/>
      <c r="H75" s="119"/>
    </row>
    <row r="76" spans="1:8" s="2" customFormat="1" ht="26.25" customHeight="1" x14ac:dyDescent="0.25">
      <c r="A76" s="120"/>
      <c r="B76" s="121"/>
      <c r="C76" s="121"/>
      <c r="D76" s="121"/>
      <c r="E76" s="121"/>
      <c r="F76" s="121"/>
      <c r="G76" s="121"/>
      <c r="H76" s="122"/>
    </row>
    <row r="77" spans="1:8" s="2" customFormat="1" ht="52.5" x14ac:dyDescent="0.25">
      <c r="A77" s="69" t="s">
        <v>85</v>
      </c>
      <c r="B77" s="91" t="s">
        <v>86</v>
      </c>
      <c r="C77" s="24"/>
      <c r="D77" s="14" t="s">
        <v>6</v>
      </c>
      <c r="E77" s="13" t="s">
        <v>7</v>
      </c>
      <c r="F77" s="13" t="s">
        <v>8</v>
      </c>
      <c r="G77" s="13"/>
      <c r="H77" s="47"/>
    </row>
    <row r="78" spans="1:8" ht="183.75" x14ac:dyDescent="0.25">
      <c r="A78" s="100" t="s">
        <v>87</v>
      </c>
      <c r="B78" s="55"/>
      <c r="C78" s="101" t="s">
        <v>88</v>
      </c>
      <c r="D78" s="18" t="s">
        <v>13</v>
      </c>
      <c r="E78" s="25">
        <v>1</v>
      </c>
      <c r="F78" s="102"/>
      <c r="G78" s="25"/>
      <c r="H78" s="48">
        <f>E78*F78</f>
        <v>0</v>
      </c>
    </row>
    <row r="79" spans="1:8" ht="152.25" customHeight="1" x14ac:dyDescent="0.25">
      <c r="A79" s="70" t="s">
        <v>89</v>
      </c>
      <c r="B79" s="57"/>
      <c r="C79" s="125" t="s">
        <v>90</v>
      </c>
      <c r="D79" s="21" t="s">
        <v>76</v>
      </c>
      <c r="E79" s="13" t="s">
        <v>91</v>
      </c>
      <c r="F79" s="22" t="s">
        <v>78</v>
      </c>
      <c r="G79" s="13" t="s">
        <v>79</v>
      </c>
      <c r="H79" s="48"/>
    </row>
    <row r="80" spans="1:8" ht="54.75" customHeight="1" x14ac:dyDescent="0.25">
      <c r="A80" s="70"/>
      <c r="B80" s="57"/>
      <c r="C80" s="126"/>
      <c r="D80" s="10">
        <v>450</v>
      </c>
      <c r="E80" s="11">
        <v>2</v>
      </c>
      <c r="F80" s="98">
        <f>D80*E80</f>
        <v>900</v>
      </c>
      <c r="G80" s="72"/>
      <c r="H80" s="48">
        <f>G80*F80</f>
        <v>0</v>
      </c>
    </row>
    <row r="81" spans="1:9" ht="105" x14ac:dyDescent="0.25">
      <c r="A81" s="70" t="s">
        <v>92</v>
      </c>
      <c r="B81" s="57"/>
      <c r="C81" s="56" t="s">
        <v>38</v>
      </c>
      <c r="D81" s="10" t="s">
        <v>66</v>
      </c>
      <c r="E81" s="11">
        <v>6</v>
      </c>
      <c r="F81" s="72"/>
      <c r="G81" s="20" t="s">
        <v>93</v>
      </c>
      <c r="H81" s="48">
        <f>E81*F81</f>
        <v>0</v>
      </c>
    </row>
    <row r="82" spans="1:9" ht="78.75" customHeight="1" x14ac:dyDescent="0.25">
      <c r="A82" s="112" t="s">
        <v>94</v>
      </c>
      <c r="B82" s="123"/>
      <c r="C82" s="125" t="s">
        <v>90</v>
      </c>
      <c r="D82" s="21" t="s">
        <v>76</v>
      </c>
      <c r="E82" s="13" t="s">
        <v>91</v>
      </c>
      <c r="F82" s="22" t="s">
        <v>78</v>
      </c>
      <c r="G82" s="13" t="s">
        <v>79</v>
      </c>
      <c r="H82" s="47"/>
    </row>
    <row r="83" spans="1:9" s="1" customFormat="1" ht="26.25" x14ac:dyDescent="0.25">
      <c r="A83" s="113"/>
      <c r="B83" s="124"/>
      <c r="C83" s="126"/>
      <c r="D83" s="10">
        <v>300</v>
      </c>
      <c r="E83" s="11">
        <v>2</v>
      </c>
      <c r="F83" s="20">
        <f>D83*E83</f>
        <v>600</v>
      </c>
      <c r="G83" s="72"/>
      <c r="H83" s="12">
        <f>F83*G83</f>
        <v>0</v>
      </c>
    </row>
    <row r="84" spans="1:9" s="1" customFormat="1" ht="26.25" x14ac:dyDescent="0.25">
      <c r="A84" s="114"/>
      <c r="B84" s="115"/>
      <c r="C84" s="115"/>
      <c r="D84" s="115"/>
      <c r="E84" s="115"/>
      <c r="F84" s="115"/>
      <c r="G84" s="115"/>
      <c r="H84" s="116"/>
    </row>
    <row r="85" spans="1:9" s="1" customFormat="1" ht="26.25" x14ac:dyDescent="0.25">
      <c r="A85" s="80" t="s">
        <v>95</v>
      </c>
      <c r="B85" s="33"/>
      <c r="C85" s="33"/>
      <c r="D85" s="92"/>
      <c r="E85" s="93"/>
      <c r="F85" s="93"/>
      <c r="G85" s="93"/>
      <c r="H85" s="53">
        <f>H81+H83+H80+H78</f>
        <v>0</v>
      </c>
    </row>
    <row r="86" spans="1:9" s="1" customFormat="1" ht="27" thickBot="1" x14ac:dyDescent="0.3">
      <c r="A86" s="109"/>
      <c r="B86" s="110"/>
      <c r="C86" s="110"/>
      <c r="D86" s="110"/>
      <c r="E86" s="110"/>
      <c r="F86" s="110"/>
      <c r="G86" s="110"/>
      <c r="H86" s="111"/>
    </row>
    <row r="87" spans="1:9" s="1" customFormat="1" ht="45" customHeight="1" thickBot="1" x14ac:dyDescent="0.3">
      <c r="A87" s="26" t="s">
        <v>96</v>
      </c>
      <c r="B87" s="27"/>
      <c r="C87" s="27"/>
      <c r="D87" s="28"/>
      <c r="E87" s="29"/>
      <c r="F87" s="29"/>
      <c r="G87" s="29"/>
      <c r="H87" s="54">
        <f>H11+H19+H60+H66+H74+H85</f>
        <v>0</v>
      </c>
      <c r="I87" s="60"/>
    </row>
    <row r="88" spans="1:9" s="1" customFormat="1" x14ac:dyDescent="0.25">
      <c r="A88" s="77"/>
      <c r="B88" s="77"/>
      <c r="H88" s="44"/>
    </row>
    <row r="90" spans="1:9" ht="18.75" customHeight="1" x14ac:dyDescent="0.25">
      <c r="A90" s="103" t="s">
        <v>97</v>
      </c>
      <c r="B90" s="104"/>
      <c r="C90" s="105"/>
    </row>
    <row r="91" spans="1:9" ht="18.75" customHeight="1" x14ac:dyDescent="0.25">
      <c r="A91" s="106"/>
      <c r="B91" s="107"/>
      <c r="C91" s="108"/>
    </row>
  </sheetData>
  <mergeCells count="25">
    <mergeCell ref="A20:H21"/>
    <mergeCell ref="A18:H18"/>
    <mergeCell ref="A12:H13"/>
    <mergeCell ref="A10:H10"/>
    <mergeCell ref="A3:H3"/>
    <mergeCell ref="A23:H23"/>
    <mergeCell ref="A67:H68"/>
    <mergeCell ref="A73:H73"/>
    <mergeCell ref="A65:H65"/>
    <mergeCell ref="A61:H62"/>
    <mergeCell ref="A59:H59"/>
    <mergeCell ref="A56:H56"/>
    <mergeCell ref="A53:H53"/>
    <mergeCell ref="A40:H40"/>
    <mergeCell ref="B31:H31"/>
    <mergeCell ref="B34:H34"/>
    <mergeCell ref="B37:H37"/>
    <mergeCell ref="A90:C91"/>
    <mergeCell ref="A86:H86"/>
    <mergeCell ref="A82:A83"/>
    <mergeCell ref="A84:H84"/>
    <mergeCell ref="A75:H76"/>
    <mergeCell ref="B82:B83"/>
    <mergeCell ref="C82:C83"/>
    <mergeCell ref="C79:C80"/>
  </mergeCells>
  <pageMargins left="0.70866141732283472" right="0.70866141732283472" top="0.78740157480314965" bottom="0.78740157480314965" header="0.31496062992125984" footer="0.31496062992125984"/>
  <pageSetup paperSize="8" scale="16" orientation="landscape" r:id="rId1"/>
  <colBreaks count="1" manualBreakCount="1">
    <brk id="8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6e2351-16f1-4a44-b6ef-8aafdab6dbe1" xsi:nil="true"/>
    <lcf76f155ced4ddcb4097134ff3c332f xmlns="d5f5f9f3-268b-4cb8-bda4-80ee7bc6abe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7878B494E0AE4E8BE26E0C07F91B2F" ma:contentTypeVersion="11" ma:contentTypeDescription="Vytvoří nový dokument" ma:contentTypeScope="" ma:versionID="bb81bad29a3e0a2fe43241cfea2b4d48">
  <xsd:schema xmlns:xsd="http://www.w3.org/2001/XMLSchema" xmlns:xs="http://www.w3.org/2001/XMLSchema" xmlns:p="http://schemas.microsoft.com/office/2006/metadata/properties" xmlns:ns2="d5f5f9f3-268b-4cb8-bda4-80ee7bc6abe7" xmlns:ns3="a76e2351-16f1-4a44-b6ef-8aafdab6dbe1" targetNamespace="http://schemas.microsoft.com/office/2006/metadata/properties" ma:root="true" ma:fieldsID="81ece56a1fc6d2168ef944397409fc1c" ns2:_="" ns3:_="">
    <xsd:import namespace="d5f5f9f3-268b-4cb8-bda4-80ee7bc6abe7"/>
    <xsd:import namespace="a76e2351-16f1-4a44-b6ef-8aafdab6db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5f9f3-268b-4cb8-bda4-80ee7bc6a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e2351-16f1-4a44-b6ef-8aafdab6dbe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a8931b-5313-4ea5-bf0d-cdc736668b80}" ma:internalName="TaxCatchAll" ma:showField="CatchAllData" ma:web="a76e2351-16f1-4a44-b6ef-8aafdab6db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21B2FE-1EE4-49C9-8064-2F8C4AFF38E3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a76e2351-16f1-4a44-b6ef-8aafdab6dbe1"/>
    <ds:schemaRef ds:uri="http://schemas.microsoft.com/office/infopath/2007/PartnerControls"/>
    <ds:schemaRef ds:uri="d5f5f9f3-268b-4cb8-bda4-80ee7bc6abe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38B1FF-5403-48E1-8620-CB71227626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EF5A61-84AA-4769-B832-AE0697C44A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5f9f3-268b-4cb8-bda4-80ee7bc6abe7"/>
    <ds:schemaRef ds:uri="a76e2351-16f1-4a44-b6ef-8aafdab6db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TDS-HZS verze 2024_08_05</vt:lpstr>
      <vt:lpstr>'TDS-HZS verze 2024_08_05'!Oblast_tisku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Kurfürstová Yveta</dc:creator>
  <cp:keywords/>
  <dc:description/>
  <cp:lastModifiedBy>Mgr. Anna Holycross</cp:lastModifiedBy>
  <cp:revision/>
  <dcterms:created xsi:type="dcterms:W3CDTF">2019-08-19T14:14:18Z</dcterms:created>
  <dcterms:modified xsi:type="dcterms:W3CDTF">2024-09-25T12:13:33Z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0x010100697878B494E0AE4E8BE26E0C07F91B2F</vt:lpwstr>
  </property>
</Properties>
</file>