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0-2024 (GAČR Liška, AZV Hemminki, Pálek - opak 42)\1) výzva\"/>
    </mc:Choice>
  </mc:AlternateContent>
  <bookViews>
    <workbookView xWindow="0" yWindow="0" windowWidth="23040" windowHeight="9075"/>
  </bookViews>
  <sheets>
    <sheet name="LMCH 50-2024" sheetId="1" r:id="rId1"/>
  </sheets>
  <calcPr calcId="162913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27" i="1"/>
  <c r="F28" i="1" s="1"/>
  <c r="F23" i="1"/>
  <c r="F24" i="1" s="1"/>
  <c r="F19" i="1"/>
  <c r="F18" i="1"/>
  <c r="F20" i="1" s="1"/>
  <c r="F14" i="1"/>
  <c r="F13" i="1"/>
  <c r="F12" i="1"/>
  <c r="F11" i="1"/>
  <c r="F10" i="1"/>
  <c r="F15" i="1" l="1"/>
  <c r="F38" i="1"/>
</calcChain>
</file>

<file path=xl/sharedStrings.xml><?xml version="1.0" encoding="utf-8"?>
<sst xmlns="http://schemas.openxmlformats.org/spreadsheetml/2006/main" count="76" uniqueCount="42">
  <si>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</si>
  <si>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</si>
  <si>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</si>
  <si>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</si>
  <si>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</si>
  <si>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</si>
  <si>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</si>
  <si>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</si>
  <si>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</si>
  <si>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</si>
  <si>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</si>
  <si>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balení = 20 ks</t>
  </si>
  <si>
    <t>celková cena část 01</t>
  </si>
  <si>
    <t>část 02</t>
  </si>
  <si>
    <t xml:space="preserve">Monopolar - jednorázová rukojeť aktivní elektrody včetně kabelu a nožové elektrody, délka kabelu 320 cm, plochý 3PIN konektor, sterilní, příslušenství musí být schváleno výrobcem generátoru HBS 200X-TOUCH, HBS300X-TOUCH - výrobce firma HEBU. </t>
  </si>
  <si>
    <t>balení = 5 ks</t>
  </si>
  <si>
    <t>celková cena část 02</t>
  </si>
  <si>
    <t>část 03</t>
  </si>
  <si>
    <t>balení = 15 ks</t>
  </si>
  <si>
    <t>celková cena část 03</t>
  </si>
  <si>
    <t>část 04</t>
  </si>
  <si>
    <t>balení = 500 ks</t>
  </si>
  <si>
    <t>celková cena část 04</t>
  </si>
  <si>
    <t>část 05</t>
  </si>
  <si>
    <t>1,5 ml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Autoklávovatelné.</t>
  </si>
  <si>
    <t>balení = 1000 ks</t>
  </si>
  <si>
    <t>Kanystr 5 l UN certifikace ADR, RID, IATA-DGR nebo IMDG. Vnitřní průměr hrdla 40,5 mm. Uzávěr DIN 50 mm.</t>
  </si>
  <si>
    <t>Kontejner na infekční odpad 2 l s víkem. Pro umístění infekčního a kontaminovaného medicinálního odpadu, ostré předměty.</t>
  </si>
  <si>
    <t xml:space="preserve">Nádoba na infekční medicinální odpad
Objem 2,5 litru -5,0 litru, jednorázové použití, po přitlačení víka na nádobu se oba díly pevně spojí a již nelze víko sejmout.  Vhodné pro spalování ve spalovnách. </t>
  </si>
  <si>
    <t>celková cena část 05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</si>
  <si>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</si>
  <si>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Návlek na instrumentační stolek o rozměru 75 x 145 cm, dvouvrstvá netkaná textilie - polyethylen modrý PE 47g/m2, po celé ploše zesílený nepropustnou savou vrstvou PP spunbondem o gramáži min. 47g/m2, sterilní.</t>
  </si>
  <si>
    <t>Rouška s výztuží na instrumentační stolek velký, velikost 170 x 200 cm, sterilní, celoplošně dvouvrstvý laminát (PPE+PE), gramáž min. 56g/m2, zesílený v kritické oblasti o rozměru 155 x 200 cm - gramáž min. 156g/m2.</t>
  </si>
  <si>
    <t>Velké roušky na operační stoly o rozměru 150 x 150 cm, dvouvrstvá netkaná textilie - vrchní vrstva vysoce a rychle savá netkaná textilie typu spunbond, spodní vrstva prodyšná a tekutinám odolná, polyetylenová folie s mikropóry (celoplošně dvouvrstvý laminát - PP+PE - gramáž min 56g/m2).</t>
  </si>
  <si>
    <t>Operační krycí rouška samolepící sterilní. Dvouvrstvá netkaná textilie - vrchní vrstva savá - viskóza, spodní vrstva nepropustná mikroporézní folie (celoplošně dvouvrstvý laminát (PPE+PE), gramáž min. 56g/m2), rozměry 90 x 150 cm.</t>
  </si>
  <si>
    <t>Operační krycí rouška samolepící sterilní. Dvouvrstvá netkaná textilie - vrchní vrstva savá - viskóza, spodní vrstva nepropustná mikroporézní folie (celoplošně dvouvrstvý laminát (PPE+PE), gramáž min. 56g/m2), rozměry 150 x 180 cm a délka adheze 90 cm.</t>
  </si>
  <si>
    <t xml:space="preserve">Jednorázová nalepovací neutrálně dělená REM elektroda bez kabelu, pro dospělé, aktivní plocha 110 cm, příslušenství musí být schváleno výrobcem generátoru HBS 200X-TOUCH, HBS300X-TOUCH. </t>
  </si>
  <si>
    <t>Absorpční podložka velikosti 60 x 90 cm, 3-vrstvá s neklouzavou a nepropustnou vnější fólií a savým jádrem z bílé recyklované buničiny.
1. vrstva - netkaná textilie, 2. vrstva - savá drť a SAP, 3. vrstva - nepropustná savá PE folie.
Savost minimálně1650 ml, hmotnost 90 g, SAP 6 g.</t>
  </si>
  <si>
    <t>Odstupňovaná sterilní pasteurova pipeta 3 ml pro přenos kapalin, odstupňování po 0,5 ml.</t>
  </si>
  <si>
    <t>0,2 ml mikrozkumavky pro PCR bez RNáz, DNáz a endotoxinů, rovné víčko matné, max. otáčky 4000 x g, objem 0,2 ml, tenkostěné, barva čirá.</t>
  </si>
  <si>
    <t>Papírové krabičky 2" s mřížkou na 9 x 9 ks kryozkumavek o objemu až 2 ml, materiál papíru musí vydržet dlouhodobé skladování v -80 °C a musí být popisovatelný lihovou fixou, rozměr krabičky nesmí přesáhnout 133 × 133 mm, výška 50 mm.</t>
  </si>
  <si>
    <t>Stojánek pro 0,2 ml PCR mikrozkumavky, velikost alespoň 8 × 12 zkumavek, materiál PP, čiré víčko. Alfanumerická identifikace pozice zkumavky ve stojánku. Tvarovaní boků umožňuje spojování stojánků vedle sebe. Stojánky s víčkem lze bezpečně stavět na sebe – nehrozí sklouznutí. Průhledné víčko umožňuje kontrolu obsahu stojánku. 96 otvorů (8 × 12) pro jednotlivé 0,2 ml PCR mikrozkumavky, stripy či destičky.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</si>
</sst>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zoomScaleNormal="100" workbookViewId="0">
      <selection activeCell="Q14" sqref="Q14"/>
    </sheetView>
  </sheetViews>
  <sheetFormatPr defaultRowHeight="15" x14ac:dyDescent="0.25"/>
  <cols>
    <col min="1" max="1" width="9.140625" style="3"/>
    <col min="2" max="2" width="60.7109375" style="3" customWidth="1"/>
    <col min="3" max="6" width="18.7109375" style="3" customWidth="1"/>
    <col min="7" max="16384" width="9.140625" style="3"/>
  </cols>
  <sheetData>
    <row r="2" spans="1:6" ht="19.899999999999999" customHeight="1" x14ac:dyDescent="0.25">
      <c r="A2" s="11" t="s">
        <v>0</v>
      </c>
      <c r="B2" s="11"/>
      <c r="C2" s="11"/>
      <c r="D2" s="11"/>
      <c r="E2" s="11"/>
      <c r="F2" s="11"/>
    </row>
    <row r="3" spans="1:6" ht="21" x14ac:dyDescent="0.25">
      <c r="B3" s="4"/>
      <c r="C3" s="5"/>
    </row>
    <row r="4" spans="1:6" ht="49.9" customHeight="1" x14ac:dyDescent="0.25">
      <c r="A4" s="12" t="s">
        <v>1</v>
      </c>
      <c r="B4" s="12"/>
      <c r="C4" s="12"/>
      <c r="D4" s="12"/>
      <c r="E4" s="12"/>
      <c r="F4" s="12"/>
    </row>
    <row r="5" spans="1:6" ht="39.950000000000003" customHeight="1" x14ac:dyDescent="0.25">
      <c r="A5" s="13" t="s">
        <v>2</v>
      </c>
      <c r="B5" s="13"/>
      <c r="C5" s="13"/>
      <c r="D5" s="13"/>
      <c r="E5" s="13"/>
      <c r="F5" s="13"/>
    </row>
    <row r="6" spans="1:6" ht="39.950000000000003" customHeight="1" x14ac:dyDescent="0.25">
      <c r="A6" s="10" t="s">
        <v>30</v>
      </c>
      <c r="B6" s="10"/>
      <c r="C6" s="10"/>
      <c r="D6" s="10"/>
      <c r="E6" s="10"/>
      <c r="F6" s="10"/>
    </row>
    <row r="7" spans="1:6" s="7" customFormat="1" x14ac:dyDescent="0.25">
      <c r="A7" s="6"/>
      <c r="B7" s="6"/>
      <c r="C7" s="6"/>
      <c r="D7" s="6"/>
      <c r="E7" s="6"/>
      <c r="F7" s="6"/>
    </row>
    <row r="8" spans="1:6" x14ac:dyDescent="0.25">
      <c r="A8" s="14" t="s">
        <v>3</v>
      </c>
      <c r="B8" s="15"/>
      <c r="C8" s="16"/>
      <c r="D8" s="16"/>
      <c r="E8" s="16"/>
      <c r="F8" s="17"/>
    </row>
    <row r="9" spans="1:6" ht="30" x14ac:dyDescent="0.25">
      <c r="A9" s="18" t="s">
        <v>4</v>
      </c>
      <c r="B9" s="8" t="s">
        <v>5</v>
      </c>
      <c r="C9" s="19" t="s">
        <v>6</v>
      </c>
      <c r="D9" s="19" t="s">
        <v>7</v>
      </c>
      <c r="E9" s="8" t="s">
        <v>8</v>
      </c>
      <c r="F9" s="9" t="s">
        <v>9</v>
      </c>
    </row>
    <row r="10" spans="1:6" ht="69.95" customHeight="1" x14ac:dyDescent="0.25">
      <c r="A10" s="1">
        <v>1</v>
      </c>
      <c r="B10" s="26" t="s">
        <v>31</v>
      </c>
      <c r="C10" s="2" t="s">
        <v>10</v>
      </c>
      <c r="D10" s="2">
        <v>240</v>
      </c>
      <c r="E10" s="28"/>
      <c r="F10" s="24">
        <f>D10*E10</f>
        <v>0</v>
      </c>
    </row>
    <row r="11" spans="1:6" ht="69.95" customHeight="1" x14ac:dyDescent="0.25">
      <c r="A11" s="1">
        <v>2</v>
      </c>
      <c r="B11" s="26" t="s">
        <v>35</v>
      </c>
      <c r="C11" s="2" t="s">
        <v>10</v>
      </c>
      <c r="D11" s="2">
        <v>240</v>
      </c>
      <c r="E11" s="28"/>
      <c r="F11" s="24">
        <f>D11*E11</f>
        <v>0</v>
      </c>
    </row>
    <row r="12" spans="1:6" ht="69.95" customHeight="1" x14ac:dyDescent="0.25">
      <c r="A12" s="1">
        <v>3</v>
      </c>
      <c r="B12" s="26" t="s">
        <v>34</v>
      </c>
      <c r="C12" s="2" t="s">
        <v>10</v>
      </c>
      <c r="D12" s="2">
        <v>80</v>
      </c>
      <c r="E12" s="28"/>
      <c r="F12" s="24">
        <f>D12*E12</f>
        <v>0</v>
      </c>
    </row>
    <row r="13" spans="1:6" ht="69.95" customHeight="1" x14ac:dyDescent="0.25">
      <c r="A13" s="1">
        <v>4</v>
      </c>
      <c r="B13" s="26" t="s">
        <v>32</v>
      </c>
      <c r="C13" s="2" t="s">
        <v>10</v>
      </c>
      <c r="D13" s="2">
        <v>120</v>
      </c>
      <c r="E13" s="28"/>
      <c r="F13" s="24">
        <f>D13*E13</f>
        <v>0</v>
      </c>
    </row>
    <row r="14" spans="1:6" ht="80.099999999999994" customHeight="1" x14ac:dyDescent="0.25">
      <c r="A14" s="1">
        <v>5</v>
      </c>
      <c r="B14" s="26" t="s">
        <v>33</v>
      </c>
      <c r="C14" s="2" t="s">
        <v>11</v>
      </c>
      <c r="D14" s="2">
        <v>60</v>
      </c>
      <c r="E14" s="28"/>
      <c r="F14" s="24">
        <f>D14*E14</f>
        <v>0</v>
      </c>
    </row>
    <row r="15" spans="1:6" ht="20.100000000000001" customHeight="1" x14ac:dyDescent="0.25">
      <c r="A15" s="20"/>
      <c r="B15" s="21"/>
      <c r="C15" s="22"/>
      <c r="D15" s="22"/>
      <c r="E15" s="23" t="s">
        <v>12</v>
      </c>
      <c r="F15" s="25">
        <f>SUM(F10:F14)</f>
        <v>0</v>
      </c>
    </row>
    <row r="16" spans="1:6" x14ac:dyDescent="0.25">
      <c r="A16" s="14" t="s">
        <v>13</v>
      </c>
      <c r="B16" s="15"/>
      <c r="C16" s="16"/>
      <c r="D16" s="16"/>
      <c r="E16" s="16"/>
      <c r="F16" s="17"/>
    </row>
    <row r="17" spans="1:6" ht="30" x14ac:dyDescent="0.25">
      <c r="A17" s="18" t="s">
        <v>4</v>
      </c>
      <c r="B17" s="8" t="s">
        <v>5</v>
      </c>
      <c r="C17" s="19" t="s">
        <v>6</v>
      </c>
      <c r="D17" s="19" t="s">
        <v>7</v>
      </c>
      <c r="E17" s="8" t="s">
        <v>8</v>
      </c>
      <c r="F17" s="9" t="s">
        <v>9</v>
      </c>
    </row>
    <row r="18" spans="1:6" ht="65.099999999999994" customHeight="1" x14ac:dyDescent="0.25">
      <c r="A18" s="1">
        <v>1</v>
      </c>
      <c r="B18" s="27" t="s">
        <v>14</v>
      </c>
      <c r="C18" s="2" t="s">
        <v>10</v>
      </c>
      <c r="D18" s="2">
        <v>100</v>
      </c>
      <c r="E18" s="28"/>
      <c r="F18" s="24">
        <f>D18*E18</f>
        <v>0</v>
      </c>
    </row>
    <row r="19" spans="1:6" ht="54.95" customHeight="1" x14ac:dyDescent="0.25">
      <c r="A19" s="1">
        <v>2</v>
      </c>
      <c r="B19" s="26" t="s">
        <v>36</v>
      </c>
      <c r="C19" s="2" t="s">
        <v>15</v>
      </c>
      <c r="D19" s="2">
        <v>20</v>
      </c>
      <c r="E19" s="28"/>
      <c r="F19" s="24">
        <f>D19*E19</f>
        <v>0</v>
      </c>
    </row>
    <row r="20" spans="1:6" ht="20.100000000000001" customHeight="1" x14ac:dyDescent="0.25">
      <c r="A20" s="20"/>
      <c r="B20" s="21"/>
      <c r="C20" s="22"/>
      <c r="D20" s="22"/>
      <c r="E20" s="23" t="s">
        <v>16</v>
      </c>
      <c r="F20" s="25">
        <f>SUM(F18:F19)</f>
        <v>0</v>
      </c>
    </row>
    <row r="21" spans="1:6" x14ac:dyDescent="0.25">
      <c r="A21" s="14" t="s">
        <v>17</v>
      </c>
      <c r="B21" s="15"/>
      <c r="C21" s="16"/>
      <c r="D21" s="16"/>
      <c r="E21" s="8"/>
      <c r="F21" s="9"/>
    </row>
    <row r="22" spans="1:6" ht="30" x14ac:dyDescent="0.25">
      <c r="A22" s="18" t="s">
        <v>4</v>
      </c>
      <c r="B22" s="8" t="s">
        <v>5</v>
      </c>
      <c r="C22" s="19" t="s">
        <v>6</v>
      </c>
      <c r="D22" s="19" t="s">
        <v>7</v>
      </c>
      <c r="E22" s="8" t="s">
        <v>8</v>
      </c>
      <c r="F22" s="9" t="s">
        <v>9</v>
      </c>
    </row>
    <row r="23" spans="1:6" ht="95.1" customHeight="1" x14ac:dyDescent="0.25">
      <c r="A23" s="1">
        <v>1</v>
      </c>
      <c r="B23" s="26" t="s">
        <v>37</v>
      </c>
      <c r="C23" s="2" t="s">
        <v>18</v>
      </c>
      <c r="D23" s="2">
        <v>36</v>
      </c>
      <c r="E23" s="28"/>
      <c r="F23" s="24">
        <f>D23*E23</f>
        <v>0</v>
      </c>
    </row>
    <row r="24" spans="1:6" ht="20.100000000000001" customHeight="1" x14ac:dyDescent="0.25">
      <c r="A24" s="20"/>
      <c r="B24" s="21"/>
      <c r="C24" s="22"/>
      <c r="D24" s="22"/>
      <c r="E24" s="23" t="s">
        <v>19</v>
      </c>
      <c r="F24" s="25">
        <f>SUM(F23:F23)</f>
        <v>0</v>
      </c>
    </row>
    <row r="25" spans="1:6" x14ac:dyDescent="0.25">
      <c r="A25" s="14" t="s">
        <v>20</v>
      </c>
      <c r="B25" s="15"/>
      <c r="C25" s="16"/>
      <c r="D25" s="16"/>
      <c r="E25" s="16"/>
      <c r="F25" s="17"/>
    </row>
    <row r="26" spans="1:6" ht="30" x14ac:dyDescent="0.25">
      <c r="A26" s="18" t="s">
        <v>4</v>
      </c>
      <c r="B26" s="8" t="s">
        <v>5</v>
      </c>
      <c r="C26" s="19" t="s">
        <v>6</v>
      </c>
      <c r="D26" s="19" t="s">
        <v>7</v>
      </c>
      <c r="E26" s="8" t="s">
        <v>8</v>
      </c>
      <c r="F26" s="9" t="s">
        <v>9</v>
      </c>
    </row>
    <row r="27" spans="1:6" ht="39.950000000000003" customHeight="1" x14ac:dyDescent="0.25">
      <c r="A27" s="1">
        <v>1</v>
      </c>
      <c r="B27" s="26" t="s">
        <v>38</v>
      </c>
      <c r="C27" s="2" t="s">
        <v>21</v>
      </c>
      <c r="D27" s="2">
        <v>4</v>
      </c>
      <c r="E27" s="28"/>
      <c r="F27" s="24">
        <f>D27*E27</f>
        <v>0</v>
      </c>
    </row>
    <row r="28" spans="1:6" ht="20.100000000000001" customHeight="1" x14ac:dyDescent="0.25">
      <c r="A28" s="20"/>
      <c r="B28" s="21"/>
      <c r="C28" s="22"/>
      <c r="D28" s="22"/>
      <c r="E28" s="23" t="s">
        <v>22</v>
      </c>
      <c r="F28" s="25">
        <f>SUM(F27:F27)</f>
        <v>0</v>
      </c>
    </row>
    <row r="29" spans="1:6" x14ac:dyDescent="0.25">
      <c r="A29" s="14" t="s">
        <v>23</v>
      </c>
      <c r="B29" s="15"/>
      <c r="C29" s="16"/>
      <c r="D29" s="16"/>
      <c r="E29" s="16"/>
      <c r="F29" s="17"/>
    </row>
    <row r="30" spans="1:6" ht="30" x14ac:dyDescent="0.25">
      <c r="A30" s="18" t="s">
        <v>4</v>
      </c>
      <c r="B30" s="8" t="s">
        <v>5</v>
      </c>
      <c r="C30" s="19" t="s">
        <v>6</v>
      </c>
      <c r="D30" s="19" t="s">
        <v>7</v>
      </c>
      <c r="E30" s="8" t="s">
        <v>8</v>
      </c>
      <c r="F30" s="9" t="s">
        <v>9</v>
      </c>
    </row>
    <row r="31" spans="1:6" ht="99.95" customHeight="1" x14ac:dyDescent="0.25">
      <c r="A31" s="1">
        <v>1</v>
      </c>
      <c r="B31" s="27" t="s">
        <v>24</v>
      </c>
      <c r="C31" s="2" t="s">
        <v>25</v>
      </c>
      <c r="D31" s="2">
        <v>4</v>
      </c>
      <c r="E31" s="28"/>
      <c r="F31" s="24">
        <f t="shared" ref="F31:F37" si="0">D31*E31</f>
        <v>0</v>
      </c>
    </row>
    <row r="32" spans="1:6" ht="39.950000000000003" customHeight="1" x14ac:dyDescent="0.25">
      <c r="A32" s="1">
        <v>2</v>
      </c>
      <c r="B32" s="27" t="s">
        <v>26</v>
      </c>
      <c r="C32" s="2" t="s">
        <v>10</v>
      </c>
      <c r="D32" s="2">
        <v>20</v>
      </c>
      <c r="E32" s="28"/>
      <c r="F32" s="24">
        <f t="shared" si="0"/>
        <v>0</v>
      </c>
    </row>
    <row r="33" spans="1:6" ht="39.950000000000003" customHeight="1" x14ac:dyDescent="0.25">
      <c r="A33" s="1">
        <v>3</v>
      </c>
      <c r="B33" s="27" t="s">
        <v>27</v>
      </c>
      <c r="C33" s="2" t="s">
        <v>10</v>
      </c>
      <c r="D33" s="2">
        <v>110</v>
      </c>
      <c r="E33" s="28"/>
      <c r="F33" s="24">
        <f t="shared" si="0"/>
        <v>0</v>
      </c>
    </row>
    <row r="34" spans="1:6" ht="50.1" customHeight="1" x14ac:dyDescent="0.25">
      <c r="A34" s="1">
        <v>4</v>
      </c>
      <c r="B34" s="26" t="s">
        <v>39</v>
      </c>
      <c r="C34" s="2" t="s">
        <v>25</v>
      </c>
      <c r="D34" s="2">
        <v>3</v>
      </c>
      <c r="E34" s="28"/>
      <c r="F34" s="24">
        <f t="shared" si="0"/>
        <v>0</v>
      </c>
    </row>
    <row r="35" spans="1:6" ht="69.95" customHeight="1" x14ac:dyDescent="0.25">
      <c r="A35" s="1">
        <v>5</v>
      </c>
      <c r="B35" s="27" t="s">
        <v>28</v>
      </c>
      <c r="C35" s="2" t="s">
        <v>10</v>
      </c>
      <c r="D35" s="2">
        <v>5</v>
      </c>
      <c r="E35" s="28"/>
      <c r="F35" s="24">
        <f t="shared" si="0"/>
        <v>0</v>
      </c>
    </row>
    <row r="36" spans="1:6" ht="69.95" customHeight="1" x14ac:dyDescent="0.25">
      <c r="A36" s="1">
        <v>6</v>
      </c>
      <c r="B36" s="26" t="s">
        <v>40</v>
      </c>
      <c r="C36" s="2" t="s">
        <v>15</v>
      </c>
      <c r="D36" s="2">
        <v>14</v>
      </c>
      <c r="E36" s="28"/>
      <c r="F36" s="24">
        <f t="shared" si="0"/>
        <v>0</v>
      </c>
    </row>
    <row r="37" spans="1:6" ht="110.1" customHeight="1" x14ac:dyDescent="0.25">
      <c r="A37" s="1">
        <v>7</v>
      </c>
      <c r="B37" s="26" t="s">
        <v>41</v>
      </c>
      <c r="C37" s="2" t="s">
        <v>10</v>
      </c>
      <c r="D37" s="2">
        <v>5</v>
      </c>
      <c r="E37" s="28"/>
      <c r="F37" s="24">
        <f t="shared" si="0"/>
        <v>0</v>
      </c>
    </row>
    <row r="38" spans="1:6" ht="20.100000000000001" customHeight="1" x14ac:dyDescent="0.25">
      <c r="A38" s="20"/>
      <c r="B38" s="21"/>
      <c r="C38" s="22"/>
      <c r="D38" s="22"/>
      <c r="E38" s="23" t="s">
        <v>29</v>
      </c>
      <c r="F38" s="25">
        <f>SUM(F31:F37)</f>
        <v>0</v>
      </c>
    </row>
    <row r="39" spans="1:6" x14ac:dyDescent="0.25">
      <c r="B39" s="4"/>
    </row>
  </sheetData>
  <sheetProtection algorithmName="SHA-512" hashValue="0jUo79yyEj3/PlvO6FVxhU9NFuopkTp73Fr4qXRDhdE0c2dBwyukrqUsfiIFs4hNy4P0didEgC7qn9h8Mva/cA==" saltValue="ggq37askZIkFCZiLvppNP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50-2024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2024-10-03T10:53:20Z</dcterms:created>
  <dcterms:modified xsi:type="dcterms:W3CDTF">2024-10-04T14:46:33Z</dcterms:modified>
  <cp:category/>
</cp:coreProperties>
</file>