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70 Směs různých dalších sraček/"/>
    </mc:Choice>
  </mc:AlternateContent>
  <xr:revisionPtr revIDLastSave="0" documentId="13_ncr:1_{583F1B26-472E-F645-AEB1-E3505F79E17D}" xr6:coauthVersionLast="47" xr6:coauthVersionMax="47" xr10:uidLastSave="{00000000-0000-0000-0000-000000000000}"/>
  <bookViews>
    <workbookView xWindow="28800" yWindow="-17620" windowWidth="38400" windowHeight="1972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I12" i="1" s="1"/>
  <c r="H9" i="1" l="1"/>
  <c r="I9" i="1" s="1"/>
  <c r="H10" i="1"/>
  <c r="I10" i="1" s="1"/>
  <c r="H11" i="1"/>
  <c r="I11" i="1" s="1"/>
  <c r="H5" i="1"/>
  <c r="I5" i="1" s="1"/>
  <c r="H6" i="1"/>
  <c r="I6" i="1" s="1"/>
  <c r="H7" i="1"/>
  <c r="I7" i="1" s="1"/>
  <c r="H8" i="1"/>
  <c r="I8" i="1" s="1"/>
  <c r="H3" i="1"/>
  <c r="I3" i="1" s="1"/>
  <c r="H4" i="1"/>
  <c r="I4" i="1" s="1"/>
  <c r="F14" i="1" l="1"/>
  <c r="F13" i="1"/>
</calcChain>
</file>

<file path=xl/sharedStrings.xml><?xml version="1.0" encoding="utf-8"?>
<sst xmlns="http://schemas.openxmlformats.org/spreadsheetml/2006/main" count="61" uniqueCount="49">
  <si>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</si>
  <si>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</si>
  <si>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</si>
  <si>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</si>
  <si>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</si>
  <si>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</si>
  <si>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</si>
  <si>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</si>
  <si>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</si>
  <si>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</si>
  <si>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</si>
  <si>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</si>
  <si>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</si>
  <si>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</si>
  <si>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</si>
  <si>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</si>
  <si>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</si>
  <si>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</si>
  <si>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</si>
  <si>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</si>
  <si>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30213100-6 - Přenosné počítače</t>
  </si>
  <si>
    <t>Sluchátka IES</t>
  </si>
  <si>
    <t>30237200-1 Počítačová příslušenství</t>
  </si>
  <si>
    <t>30125110-5 – Tonery pro laserové tiskárny/faxové přístroje</t>
  </si>
  <si>
    <t>FSV UK
Opletalova 26, 110 00 Praha 1</t>
  </si>
  <si>
    <t>30231310-3 - Ploché monitory</t>
  </si>
  <si>
    <t>FSV UK
Smetanovo nábřeží 6, 11001
Praha 1</t>
  </si>
  <si>
    <r>
      <t xml:space="preserve">Výzva </t>
    </r>
    <r>
      <rPr>
        <b/>
        <sz val="14"/>
        <rFont val="Arial"/>
        <family val="2"/>
        <charset val="238"/>
      </rPr>
      <t>č. 70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</si>
  <si>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Monitor IES</t>
  </si>
  <si>
    <t>Knižní scanner IMS</t>
  </si>
  <si>
    <t>Tiskárna IES</t>
  </si>
  <si>
    <t>Tiskárny IT</t>
  </si>
  <si>
    <t>Tonery ISS</t>
  </si>
  <si>
    <t>Notebook IPS</t>
  </si>
  <si>
    <t>Tiskárna IPS</t>
  </si>
  <si>
    <t>Monitor s úhlopříčkou 27" (např. Dell U2724D UltraSharp)
Úhlopříčka displaye min. 27"
Rozlišení displaye min. QuadHD 2560x1440
Odezva max. 8ms
Typ panelu IPS s frekvencí panelu min 120 Hz a antireflexní povrch displeje
Poměr stran 16:9
Konektory min. HDMI, ISB-C, DisplayPort
Funkce min.:  Sluchátkový výstup, nastavitelná výška, pivot, vesa
Záruka: min. 2 roky (cena nesmí překročit 7 908,- Kč bez DPH/ks)</t>
  </si>
  <si>
    <t>FSV UK
U Kříže 8, 158 00 Praha 5</t>
  </si>
  <si>
    <t>Kabely IES</t>
  </si>
  <si>
    <t>Video kabel USB-C HDMI (například: I-TEC USB-C HDMI Cable Adapter 4K/60Hz)
Kabel podporující 4K/60Hz
Video kabel délka 1,5m - propojovací,male konektory: I x USB-C + 1 x HDMI, rovné zakončení,
opletení balistickým nylonem
Záruka: min. 2 roky (cena nesmí překročit 462 Kč bez DPH/ ks)</t>
  </si>
  <si>
    <t>Notebook s úhlopříčkou min. 13,3 palců, dotykovým panelem a rozlišením 1920x1200px (požadujeme: Lenovo ThinkPad X13 2-in-1 G5)
Procesor: Počet jader min. 12 s CPU bench min. 17 706 (Intel Core Ultra 5 125U)
Grafická karta min. Intel Graphics
Operační paměť min. 16 GB
Disk min. SSD 512 GB
Výbava min.: podsvícená klávesnice s CZ layoutem, webkamera,2x Thunderbolt 4, 2x USB 3.2 Gen 1, čtečka otisků prstů, WiFi 6E, HDMI, WiFi, Bluetooth, Certifikace MIL-STD-810H, aktivní stylus
Váha max. 1,21 Kg
Preferujeme černou barvu zařízení
Windows 11 Pro
Záruka min. 3 roky OnSite (cena nesmí překročit 32 644,- Kč bez DPH/ks)- případně uplatnit slevu na vybraný notebook, pokud je k dispozici</t>
  </si>
  <si>
    <t>Sada originálních tonerů
Obsahuje min.: Canon C-EXV49 purpurový, Canon C-EXV49 žlutý, Canon C-EXV49 azurový, Canon C-EXV49 černý
Výtěžnost barevných min. 19 000 stran, černé min.36 000 stran.
Nesmí být alternativní ani použitý 
Pro tiskárnu Canon  iR-C3826
Záruka min. 2 roky
Cena nesmí přesáhnout 6 798,- Kč bez DPH</t>
  </si>
  <si>
    <t>Tiskárna (například: HP LaserJet MFP M234dw)
Typ tiskárny multifunkční, laserová černobílá A4
Vlastnosti min.: Duplex, kopírování a skenování
Rozlišení tisku min 600x600dpi.
Rychlost tisku min 30 stran / minutu
Konektivita min.: Lan, Airprint, USB, WiFi
Součást balení min: tiskárna, kabely, toner
Záruka: min. 2 roky (cena nesmí překročit 12 884,- Kč bez DPH/ks)</t>
  </si>
  <si>
    <t>Tiskárna (například: Canon i-SENSYS MF552dw)
Typ tiskárny multifunkční, laserová černobílá A4
Vlastnosti min.: Duplex, dotykový display, kopírování a skenování
Rozlišení tisku min 1200x1200dpi.
Rozlišení scanneru min. 600x600dpi
Rychlost tisku min 43 stran / minutu
Konektivita min.: Airprint, USB, WiFi
Součást balení min: tiskárna, kabely, toner
Záruka: min. 2 roky (cena nesmí překročit 12 884,- Kč bez DPH/ks)</t>
  </si>
  <si>
    <t>Tiskárna (například: HP LaserJet Tank MFP 2604dw)
Typ tiskárny multifunkční, laserová černobílá A4
Vlastnosti min.: Duplex, tankový systém doplňování tonerů, display
Rozlišení tisku min 600x600dpi.
Rychlost tisku min 22 stran / minutu
Konektivita min.: Airprint, Google print, USB, Lan, WiFi, Bluetooth
Součást balení min: tiskárna, kabely, zaváděcí toner na min. 5 000 stran
Záruka: min. 2 roky (cena nesmí překročit 5 612,- Kč bez DPH/ks)</t>
  </si>
  <si>
    <t>Scanner knih a dokumentů (požadujeme:CZUR ET25 Pro)
maximální velikost předlohy A3
Rozlišení skenu 330DPI
Rozlišení kamery 25 MPx
Typ scanneru- Stolní
Konektivita HDMI a USB
Vlastnosti min.: OCR, boční sovětlení, ovladání pedálem, ovládání tlačítkem, barevná hloubka 24 bitů
Cena nesmí přesáhnout 12 537,- Kč bez DPH</t>
  </si>
  <si>
    <t>Sluchátka (požadujeme: Shokz OpenRun USB-C modrá)
Konstrukce min.: bezdrátová sluchátka s mikrofonem na lícní kosti
otevřená konstrukce
Konektivita Bluetooth 5.1
Funkce min.: přepínání skladeb, přijímání hovorů, s ovládáním hlasitosti, certifikace IP67, 
frekvenční rozsah 20-20000 Hz
citlivost 105 dB/mW
výdrž baterie až 8 h
Záruka: min. 2 roky (cena nesmí překročit 2 801 Kč bez DPH/ ks)</t>
  </si>
  <si>
    <t>Sluchátka (požadujeme: Apple AirPods 3. generace s nabíjecím pouzdrem Lightning)
Bezdrátová sluchátka - s mikrofonem, True Wireless, pecky, uzavřená konstrukce
Konektivita Bluetooth 5.0
Vlastnsti min.: Ambient sound, Hi-Res audio, hlasový asistent, přepínání skladeb, přijímání hovorů, certifikace IPX4 
frekvenční rozsah 20-20000 Hz
výdrž baterie až 30 h (6 h+24 h)
Záruka: min. 2 roky (cena nesmí překročit 3 711 Kč bez DPH/ ks)</t>
  </si>
  <si>
    <t>30232110-8-Laserové tiskárny</t>
  </si>
  <si>
    <t>32342200-4-Sluchátka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</si>
</sst>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4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11" fillId="0" borderId="10" xfId="0" applyFont="1" applyBorder="1" applyAlignment="1">
      <alignment horizontal="left" vertical="top" wrapText="1"/>
    </xf>
    <xf numFmtId="165" fontId="3" fillId="0" borderId="0" xfId="0" applyNumberFormat="1" applyFont="1" applyAlignment="1">
      <alignment horizontal="center"/>
    </xf>
    <xf numFmtId="166" fontId="0" fillId="0" borderId="0" xfId="0" applyNumberFormat="1"/>
    <xf numFmtId="0" fontId="6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11" fillId="3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164" fontId="12" fillId="0" borderId="0" xfId="0" applyNumberFormat="1" applyFont="1"/>
    <xf numFmtId="0" fontId="3" fillId="0" borderId="1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7"/>
  <sheetViews>
    <sheetView tabSelected="1" topLeftCell="A6" zoomScale="90" zoomScaleNormal="90" workbookViewId="0">
      <selection activeCell="J9" sqref="J9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34" t="s">
        <v>27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29" ht="46.5" customHeight="1" x14ac:dyDescent="0.15">
      <c r="A2" s="10"/>
      <c r="B2" s="7" t="s">
        <v>0</v>
      </c>
      <c r="C2" s="7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9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98" x14ac:dyDescent="0.15">
      <c r="A3" s="6">
        <v>1</v>
      </c>
      <c r="B3" s="19" t="s">
        <v>21</v>
      </c>
      <c r="C3" s="27" t="s">
        <v>46</v>
      </c>
      <c r="D3" s="5"/>
      <c r="E3" s="5"/>
      <c r="F3" s="17">
        <v>1</v>
      </c>
      <c r="G3" s="18"/>
      <c r="H3" s="25">
        <f t="shared" ref="H3" si="0">G3*1.21</f>
        <v>0</v>
      </c>
      <c r="I3" s="25">
        <f t="shared" ref="I3" si="1">H3*F3</f>
        <v>0</v>
      </c>
      <c r="J3" s="21" t="s">
        <v>24</v>
      </c>
      <c r="K3" s="11" t="s">
        <v>48</v>
      </c>
      <c r="L3" s="26">
        <v>240425</v>
      </c>
      <c r="M3" s="20"/>
      <c r="N3" s="20"/>
    </row>
    <row r="4" spans="1:29" ht="126" x14ac:dyDescent="0.15">
      <c r="A4" s="6">
        <v>2</v>
      </c>
      <c r="B4" s="19" t="s">
        <v>21</v>
      </c>
      <c r="C4" s="27" t="s">
        <v>45</v>
      </c>
      <c r="D4" s="5"/>
      <c r="E4" s="5"/>
      <c r="F4" s="17">
        <v>1</v>
      </c>
      <c r="G4" s="18"/>
      <c r="H4" s="25">
        <f t="shared" ref="H4:H12" si="2">G4*1.21</f>
        <v>0</v>
      </c>
      <c r="I4" s="25">
        <f t="shared" ref="I4:I12" si="3">H4*F4</f>
        <v>0</v>
      </c>
      <c r="J4" s="21" t="s">
        <v>24</v>
      </c>
      <c r="K4" s="11" t="s">
        <v>48</v>
      </c>
      <c r="L4" s="26">
        <v>240425</v>
      </c>
      <c r="M4" s="20"/>
      <c r="N4" s="20"/>
    </row>
    <row r="5" spans="1:29" ht="126" x14ac:dyDescent="0.15">
      <c r="A5" s="6">
        <v>3</v>
      </c>
      <c r="B5" s="19" t="s">
        <v>28</v>
      </c>
      <c r="C5" s="28" t="s">
        <v>35</v>
      </c>
      <c r="D5" s="5"/>
      <c r="E5" s="5"/>
      <c r="F5" s="17">
        <v>1</v>
      </c>
      <c r="G5" s="18"/>
      <c r="H5" s="25">
        <f t="shared" si="2"/>
        <v>0</v>
      </c>
      <c r="I5" s="25">
        <f t="shared" si="3"/>
        <v>0</v>
      </c>
      <c r="J5" s="21" t="s">
        <v>24</v>
      </c>
      <c r="K5" s="11" t="s">
        <v>25</v>
      </c>
      <c r="L5" s="26">
        <v>240425</v>
      </c>
      <c r="M5" s="20"/>
      <c r="N5" s="20"/>
    </row>
    <row r="6" spans="1:29" ht="112" x14ac:dyDescent="0.15">
      <c r="A6" s="6">
        <v>4</v>
      </c>
      <c r="B6" s="19" t="s">
        <v>29</v>
      </c>
      <c r="C6" s="29" t="s">
        <v>44</v>
      </c>
      <c r="D6" s="5"/>
      <c r="E6" s="5"/>
      <c r="F6" s="17">
        <v>1</v>
      </c>
      <c r="G6" s="18"/>
      <c r="H6" s="25">
        <f t="shared" si="2"/>
        <v>0</v>
      </c>
      <c r="I6" s="25">
        <f t="shared" si="3"/>
        <v>0</v>
      </c>
      <c r="J6" s="21" t="s">
        <v>36</v>
      </c>
      <c r="K6" s="11" t="s">
        <v>22</v>
      </c>
      <c r="L6" s="26">
        <v>240446</v>
      </c>
      <c r="M6" s="20"/>
      <c r="N6" s="20"/>
    </row>
    <row r="7" spans="1:29" ht="112" x14ac:dyDescent="0.15">
      <c r="A7" s="6">
        <v>5</v>
      </c>
      <c r="B7" s="19" t="s">
        <v>30</v>
      </c>
      <c r="C7" s="27" t="s">
        <v>41</v>
      </c>
      <c r="D7" s="5"/>
      <c r="E7" s="5"/>
      <c r="F7" s="17">
        <v>1</v>
      </c>
      <c r="G7" s="18"/>
      <c r="H7" s="25">
        <f t="shared" si="2"/>
        <v>0</v>
      </c>
      <c r="I7" s="25">
        <f t="shared" si="3"/>
        <v>0</v>
      </c>
      <c r="J7" s="21" t="s">
        <v>24</v>
      </c>
      <c r="K7" s="32" t="s">
        <v>47</v>
      </c>
      <c r="L7" s="26">
        <v>240434</v>
      </c>
      <c r="M7" s="20"/>
      <c r="N7" s="20"/>
    </row>
    <row r="8" spans="1:29" ht="126" x14ac:dyDescent="0.15">
      <c r="A8" s="6">
        <v>6</v>
      </c>
      <c r="B8" s="19" t="s">
        <v>31</v>
      </c>
      <c r="C8" s="27" t="s">
        <v>42</v>
      </c>
      <c r="D8" s="5"/>
      <c r="E8" s="5"/>
      <c r="F8" s="17">
        <v>2</v>
      </c>
      <c r="G8" s="18"/>
      <c r="H8" s="25">
        <f t="shared" si="2"/>
        <v>0</v>
      </c>
      <c r="I8" s="25">
        <f t="shared" si="3"/>
        <v>0</v>
      </c>
      <c r="J8" s="21" t="s">
        <v>26</v>
      </c>
      <c r="K8" s="32" t="s">
        <v>47</v>
      </c>
      <c r="L8" s="26">
        <v>240420</v>
      </c>
      <c r="M8" s="20"/>
      <c r="N8" s="20"/>
    </row>
    <row r="9" spans="1:29" ht="98" x14ac:dyDescent="0.15">
      <c r="A9" s="6">
        <v>7</v>
      </c>
      <c r="B9" s="19" t="s">
        <v>32</v>
      </c>
      <c r="C9" s="24" t="s">
        <v>40</v>
      </c>
      <c r="D9" s="5"/>
      <c r="E9" s="5"/>
      <c r="F9" s="17">
        <v>1</v>
      </c>
      <c r="G9" s="11"/>
      <c r="H9" s="25">
        <f t="shared" si="2"/>
        <v>0</v>
      </c>
      <c r="I9" s="25">
        <f t="shared" si="3"/>
        <v>0</v>
      </c>
      <c r="J9" s="21" t="s">
        <v>36</v>
      </c>
      <c r="K9" s="11" t="s">
        <v>23</v>
      </c>
      <c r="L9" s="26">
        <v>240459</v>
      </c>
      <c r="M9" s="20"/>
      <c r="N9" s="20"/>
      <c r="P9" s="30"/>
    </row>
    <row r="10" spans="1:29" ht="182" x14ac:dyDescent="0.15">
      <c r="A10" s="6">
        <v>8</v>
      </c>
      <c r="B10" s="19" t="s">
        <v>33</v>
      </c>
      <c r="C10" s="33" t="s">
        <v>39</v>
      </c>
      <c r="D10" s="5"/>
      <c r="E10" s="5"/>
      <c r="F10" s="17">
        <v>1</v>
      </c>
      <c r="G10" s="11"/>
      <c r="H10" s="25">
        <f t="shared" si="2"/>
        <v>0</v>
      </c>
      <c r="I10" s="25">
        <f t="shared" si="3"/>
        <v>0</v>
      </c>
      <c r="J10" s="21" t="s">
        <v>36</v>
      </c>
      <c r="K10" s="11" t="s">
        <v>20</v>
      </c>
      <c r="L10" s="26">
        <v>240470</v>
      </c>
      <c r="M10" s="20"/>
      <c r="N10" s="20"/>
    </row>
    <row r="11" spans="1:29" ht="112" x14ac:dyDescent="0.15">
      <c r="A11" s="6">
        <v>9</v>
      </c>
      <c r="B11" s="19" t="s">
        <v>34</v>
      </c>
      <c r="C11" s="27" t="s">
        <v>43</v>
      </c>
      <c r="D11" s="5"/>
      <c r="E11" s="5"/>
      <c r="F11" s="17">
        <v>1</v>
      </c>
      <c r="G11" s="18"/>
      <c r="H11" s="25">
        <f t="shared" si="2"/>
        <v>0</v>
      </c>
      <c r="I11" s="25">
        <f t="shared" si="3"/>
        <v>0</v>
      </c>
      <c r="J11" s="21" t="s">
        <v>36</v>
      </c>
      <c r="K11" s="32" t="s">
        <v>47</v>
      </c>
      <c r="L11" s="26">
        <v>240470</v>
      </c>
      <c r="M11" s="20"/>
      <c r="N11" s="20"/>
    </row>
    <row r="12" spans="1:29" ht="70" x14ac:dyDescent="0.15">
      <c r="A12" s="6">
        <v>10</v>
      </c>
      <c r="B12" s="19" t="s">
        <v>37</v>
      </c>
      <c r="C12" s="27" t="s">
        <v>38</v>
      </c>
      <c r="D12" s="5"/>
      <c r="E12" s="5"/>
      <c r="F12" s="17">
        <v>5</v>
      </c>
      <c r="G12" s="18"/>
      <c r="H12" s="25">
        <f t="shared" si="2"/>
        <v>0</v>
      </c>
      <c r="I12" s="25">
        <f t="shared" si="3"/>
        <v>0</v>
      </c>
      <c r="J12" s="21" t="s">
        <v>24</v>
      </c>
      <c r="K12" s="11" t="s">
        <v>22</v>
      </c>
      <c r="L12" s="31">
        <v>240484</v>
      </c>
      <c r="M12" s="20"/>
      <c r="N12" s="20"/>
    </row>
    <row r="13" spans="1:29" ht="14" x14ac:dyDescent="0.15">
      <c r="A13" s="36" t="s">
        <v>11</v>
      </c>
      <c r="B13" s="37"/>
      <c r="C13" s="37"/>
      <c r="D13" s="12"/>
      <c r="E13" s="12"/>
      <c r="F13" s="38">
        <f>F14/1.21</f>
        <v>0</v>
      </c>
      <c r="G13" s="39"/>
      <c r="H13" s="39"/>
      <c r="I13" s="39"/>
      <c r="J13" s="13"/>
      <c r="K13" s="13"/>
      <c r="L13" s="14"/>
      <c r="M13" s="20"/>
    </row>
    <row r="14" spans="1:29" thickBot="1" x14ac:dyDescent="0.2">
      <c r="A14" s="40" t="s">
        <v>12</v>
      </c>
      <c r="B14" s="41"/>
      <c r="C14" s="41"/>
      <c r="D14" s="15"/>
      <c r="E14" s="15"/>
      <c r="F14" s="42">
        <f>SUM(I3:I12)</f>
        <v>0</v>
      </c>
      <c r="G14" s="43"/>
      <c r="H14" s="43"/>
      <c r="I14" s="43"/>
      <c r="J14" s="15"/>
      <c r="K14" s="15"/>
      <c r="L14" s="16"/>
    </row>
    <row r="15" spans="1:29" ht="13" x14ac:dyDescent="0.15">
      <c r="A15" s="2"/>
      <c r="F15" s="2"/>
      <c r="G15" s="3"/>
      <c r="H15" s="3"/>
      <c r="I15" s="3"/>
      <c r="J15" s="3"/>
      <c r="K15" s="3"/>
      <c r="L15" s="3"/>
    </row>
    <row r="16" spans="1:29" ht="14" x14ac:dyDescent="0.2">
      <c r="A16" s="2"/>
      <c r="C16" s="4" t="s">
        <v>13</v>
      </c>
      <c r="F16" s="2"/>
    </row>
    <row r="17" spans="1:9" ht="15.75" customHeight="1" x14ac:dyDescent="0.15">
      <c r="A17" s="2"/>
      <c r="F17" s="2"/>
    </row>
    <row r="18" spans="1:9" ht="15.75" customHeight="1" x14ac:dyDescent="0.2">
      <c r="A18" s="2"/>
      <c r="C18" s="4" t="s">
        <v>14</v>
      </c>
      <c r="F18" s="2"/>
    </row>
    <row r="19" spans="1:9" ht="15.75" customHeight="1" x14ac:dyDescent="0.2">
      <c r="A19" s="2"/>
      <c r="C19" s="4" t="s">
        <v>15</v>
      </c>
      <c r="F19" s="2"/>
    </row>
    <row r="20" spans="1:9" ht="15.75" customHeight="1" x14ac:dyDescent="0.2">
      <c r="A20" s="2"/>
      <c r="C20" s="4" t="s">
        <v>16</v>
      </c>
      <c r="F20" s="2"/>
    </row>
    <row r="21" spans="1:9" ht="15.75" customHeight="1" x14ac:dyDescent="0.2">
      <c r="A21" s="2"/>
      <c r="C21" s="4" t="s">
        <v>17</v>
      </c>
      <c r="F21" s="2"/>
    </row>
    <row r="22" spans="1:9" ht="15.75" customHeight="1" x14ac:dyDescent="0.2">
      <c r="A22" s="2"/>
      <c r="C22" s="4" t="s">
        <v>18</v>
      </c>
      <c r="F22" s="2"/>
    </row>
    <row r="23" spans="1:9" ht="15.75" customHeight="1" x14ac:dyDescent="0.15">
      <c r="A23" s="2"/>
      <c r="F23" s="2"/>
    </row>
    <row r="24" spans="1:9" ht="15.75" customHeight="1" x14ac:dyDescent="0.2">
      <c r="A24" s="2"/>
      <c r="C24" s="4" t="s">
        <v>19</v>
      </c>
      <c r="F24" s="2"/>
    </row>
    <row r="25" spans="1:9" ht="15.75" customHeight="1" x14ac:dyDescent="0.15">
      <c r="A25" s="2"/>
      <c r="F25" s="2"/>
      <c r="I25" s="23"/>
    </row>
    <row r="26" spans="1:9" ht="15.75" customHeight="1" x14ac:dyDescent="0.15">
      <c r="A26" s="2"/>
      <c r="F26" s="2"/>
    </row>
    <row r="27" spans="1:9" ht="15.75" customHeight="1" x14ac:dyDescent="0.15">
      <c r="A27" s="2"/>
      <c r="F27" s="2"/>
    </row>
    <row r="28" spans="1:9" ht="15.75" customHeight="1" x14ac:dyDescent="0.15">
      <c r="A28" s="2"/>
      <c r="F28" s="2"/>
    </row>
    <row r="29" spans="1:9" ht="15.75" customHeight="1" x14ac:dyDescent="0.15">
      <c r="A29" s="2"/>
      <c r="F29" s="2"/>
    </row>
    <row r="30" spans="1:9" ht="15.75" customHeight="1" x14ac:dyDescent="0.15">
      <c r="A30" s="2"/>
      <c r="F30" s="2"/>
    </row>
    <row r="31" spans="1:9" ht="15.75" customHeight="1" x14ac:dyDescent="0.15">
      <c r="A31" s="2"/>
      <c r="F31" s="2"/>
    </row>
    <row r="32" spans="1:9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E38" s="23"/>
      <c r="F38" s="2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>
      <c r="A219" s="2"/>
      <c r="F219" s="2"/>
    </row>
    <row r="220" spans="1:6" ht="15.75" customHeight="1" x14ac:dyDescent="0.15">
      <c r="A220" s="2"/>
      <c r="F220" s="2"/>
    </row>
    <row r="221" spans="1:6" ht="15.75" customHeight="1" x14ac:dyDescent="0.15">
      <c r="A221" s="2"/>
      <c r="F221" s="2"/>
    </row>
    <row r="222" spans="1:6" ht="15.75" customHeight="1" x14ac:dyDescent="0.15">
      <c r="A222" s="2"/>
      <c r="F222" s="2"/>
    </row>
    <row r="223" spans="1:6" ht="15.75" customHeight="1" x14ac:dyDescent="0.15">
      <c r="A223" s="2"/>
      <c r="F223" s="2"/>
    </row>
    <row r="224" spans="1:6" ht="15.75" customHeight="1" x14ac:dyDescent="0.15">
      <c r="A224" s="2"/>
      <c r="F224" s="2"/>
    </row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</sheetData>
  <mergeCells count="5">
    <mergeCell ref="A1:L1"/>
    <mergeCell ref="A13:C13"/>
    <mergeCell ref="F13:I13"/>
    <mergeCell ref="A14:C14"/>
    <mergeCell ref="F14:I14"/>
  </mergeCells>
  <phoneticPr fontId="8" type="noConversion"/>
  <printOptions horizontalCentered="1"/>
  <pageMargins left="0.25" right="0.25" top="0.75" bottom="0.75" header="0.3" footer="0.3"/>
  <pageSetup paperSize="9" scale="32" orientation="landscape" r:id="rId1"/>
  <headerFooter>
    <oddFooter>&amp;CVýzva č. 70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2023-03-28T06:30:39Z</cp:lastPrinted>
  <dcterms:created xsi:type="dcterms:W3CDTF">2016-08-01T15:32:31Z</dcterms:created>
  <dcterms:modified xsi:type="dcterms:W3CDTF">2024-10-04T11:05:22Z</dcterms:modified>
</cp:coreProperties>
</file>