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4395" windowWidth="13425" windowHeight="14145" activeTab="0"/>
  </bookViews>
  <sheets>
    <sheet name="souhrn" sheetId="1" r:id="rId1"/>
    <sheet name="List1" sheetId="2" r:id="rId2"/>
    <sheet name="List2" sheetId="3" r:id="rId3"/>
  </sheets>
  <externalReferences>
    <externalReference r:id="rId6"/>
  </externalReferences>
  <definedNames/>
  <calcPr calcId="162913"/>
</workbook>
</file>

<file path=xl/sharedStrings.xml><?xml version="1.0" encoding="utf-8"?>
<sst xmlns="http://schemas.openxmlformats.org/spreadsheetml/2006/main" count="75" uniqueCount="43">
  <si>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</si>
  <si>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</si>
  <si>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</si>
  <si>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</si>
  <si>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</si>
  <si>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</si>
  <si>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</si>
  <si>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</si>
  <si>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</si>
  <si>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</si>
  <si>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</si>
  <si>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</si>
  <si>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</si>
  <si>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</si>
  <si>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</si>
  <si>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</si>
  <si>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</si>
  <si>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</si>
  <si>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</si>
  <si>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</si>
  <si>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</si>
  <si>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</si>
  <si>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</si>
  <si>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</si>
  <si>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Minolta magicolor 4695MF</t>
  </si>
  <si>
    <t>CB436A</t>
  </si>
  <si>
    <t>HP LaserJet P1505</t>
  </si>
  <si>
    <t>HP LaserJet P2055d</t>
  </si>
  <si>
    <t>HP LaserJet P2014</t>
  </si>
  <si>
    <t>originální</t>
  </si>
  <si>
    <t>OKI MC342dn</t>
  </si>
  <si>
    <t>A0DK152</t>
  </si>
  <si>
    <t>OKI B431d</t>
  </si>
  <si>
    <t>CE320A</t>
  </si>
  <si>
    <t xml:space="preserve">HP LaserJet Pro CM1415fn Color </t>
  </si>
  <si>
    <t>CE321A</t>
  </si>
  <si>
    <t>CE322A</t>
  </si>
  <si>
    <t>CE323A</t>
  </si>
  <si>
    <t>CE505A</t>
  </si>
  <si>
    <t>OKI MC351dn MFP</t>
  </si>
  <si>
    <t>OKI MB472dnw</t>
  </si>
  <si>
    <t>OKI C332dn</t>
  </si>
  <si>
    <t>Q7553A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</si>
</sst>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wrapText="1"/>
      <protection locked="0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5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0" borderId="0" xfId="0" applyFont="1"/>
    <xf numFmtId="4" fontId="6" fillId="4" borderId="3" xfId="0" applyNumberFormat="1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5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</cellXfs>
  <cellStyles count="22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</cellStyles>
  <dxfs count="37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6.140625" style="0" customWidth="1"/>
    <col min="4" max="4" width="28.851562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50" t="s">
        <v>11</v>
      </c>
      <c r="B1" s="50"/>
      <c r="C1" s="50"/>
      <c r="D1" s="50"/>
      <c r="E1" s="50"/>
      <c r="F1" s="50"/>
      <c r="G1" s="50"/>
    </row>
    <row r="2" ht="13.5" thickBot="1"/>
    <row r="3" spans="1:7" ht="15" customHeight="1">
      <c r="A3" s="52" t="s">
        <v>0</v>
      </c>
      <c r="B3" s="54" t="s">
        <v>8</v>
      </c>
      <c r="C3" s="54"/>
      <c r="D3" s="54"/>
      <c r="E3" s="55" t="s">
        <v>1</v>
      </c>
      <c r="F3" s="57" t="s">
        <v>2</v>
      </c>
      <c r="G3" s="58"/>
    </row>
    <row r="4" spans="1:7" ht="75" customHeight="1" thickBot="1">
      <c r="A4" s="53"/>
      <c r="B4" s="13" t="s">
        <v>7</v>
      </c>
      <c r="C4" s="13" t="s">
        <v>3</v>
      </c>
      <c r="D4" s="14" t="s">
        <v>4</v>
      </c>
      <c r="E4" s="56"/>
      <c r="F4" s="15" t="s">
        <v>5</v>
      </c>
      <c r="G4" s="16" t="s">
        <v>6</v>
      </c>
    </row>
    <row r="5" spans="1:7" ht="15" customHeight="1">
      <c r="A5" s="59" t="s">
        <v>9</v>
      </c>
      <c r="B5" s="60"/>
      <c r="C5" s="60"/>
      <c r="D5" s="60"/>
      <c r="E5" s="60"/>
      <c r="F5" s="60"/>
      <c r="G5" s="61"/>
    </row>
    <row r="6" spans="1:7" ht="15">
      <c r="A6" s="5">
        <v>1</v>
      </c>
      <c r="B6" s="39">
        <v>44574702</v>
      </c>
      <c r="C6" s="37" t="s">
        <v>23</v>
      </c>
      <c r="D6" s="2" t="s">
        <v>32</v>
      </c>
      <c r="E6" s="38">
        <v>1</v>
      </c>
      <c r="F6" s="11"/>
      <c r="G6" s="30">
        <f>E6*F6</f>
        <v>0</v>
      </c>
    </row>
    <row r="7" spans="1:7" ht="15">
      <c r="A7" s="5">
        <f>A6+1</f>
        <v>2</v>
      </c>
      <c r="B7" s="39" t="s">
        <v>25</v>
      </c>
      <c r="C7" s="37" t="s">
        <v>23</v>
      </c>
      <c r="D7" s="2" t="s">
        <v>26</v>
      </c>
      <c r="E7" s="38">
        <v>1</v>
      </c>
      <c r="F7" s="11"/>
      <c r="G7" s="30">
        <f>E7*F7</f>
        <v>0</v>
      </c>
    </row>
    <row r="8" spans="1:7" ht="15">
      <c r="A8" s="5">
        <f aca="true" t="shared" si="0" ref="A8:A11">A7+1</f>
        <v>3</v>
      </c>
      <c r="B8" s="39" t="s">
        <v>33</v>
      </c>
      <c r="C8" s="37" t="s">
        <v>23</v>
      </c>
      <c r="D8" s="2" t="s">
        <v>34</v>
      </c>
      <c r="E8" s="38">
        <v>1</v>
      </c>
      <c r="F8" s="11"/>
      <c r="G8" s="30">
        <f>E8*F8</f>
        <v>0</v>
      </c>
    </row>
    <row r="9" spans="1:7" ht="15">
      <c r="A9" s="5">
        <f t="shared" si="0"/>
        <v>4</v>
      </c>
      <c r="B9" s="39" t="s">
        <v>35</v>
      </c>
      <c r="C9" s="37" t="s">
        <v>23</v>
      </c>
      <c r="D9" s="2" t="s">
        <v>34</v>
      </c>
      <c r="E9" s="38">
        <v>1</v>
      </c>
      <c r="F9" s="11"/>
      <c r="G9" s="30">
        <f aca="true" t="shared" si="1" ref="G9:G12">E9*F9</f>
        <v>0</v>
      </c>
    </row>
    <row r="10" spans="1:7" ht="15">
      <c r="A10" s="5">
        <f t="shared" si="0"/>
        <v>5</v>
      </c>
      <c r="B10" s="39" t="s">
        <v>36</v>
      </c>
      <c r="C10" s="4" t="s">
        <v>23</v>
      </c>
      <c r="D10" s="2" t="s">
        <v>34</v>
      </c>
      <c r="E10" s="4">
        <v>1</v>
      </c>
      <c r="F10" s="11"/>
      <c r="G10" s="30">
        <f t="shared" si="1"/>
        <v>0</v>
      </c>
    </row>
    <row r="11" spans="1:7" ht="15">
      <c r="A11" s="5">
        <f t="shared" si="0"/>
        <v>6</v>
      </c>
      <c r="B11" s="9" t="s">
        <v>37</v>
      </c>
      <c r="C11" s="10" t="s">
        <v>23</v>
      </c>
      <c r="D11" s="9" t="s">
        <v>34</v>
      </c>
      <c r="E11" s="10">
        <v>1</v>
      </c>
      <c r="F11" s="11"/>
      <c r="G11" s="30">
        <f t="shared" si="1"/>
        <v>0</v>
      </c>
    </row>
    <row r="12" spans="1:7" ht="15.75" thickBot="1">
      <c r="A12" s="5">
        <f>A11+1</f>
        <v>7</v>
      </c>
      <c r="B12" s="2" t="s">
        <v>38</v>
      </c>
      <c r="C12" s="4" t="s">
        <v>23</v>
      </c>
      <c r="D12" s="3" t="s">
        <v>27</v>
      </c>
      <c r="E12" s="4">
        <v>2</v>
      </c>
      <c r="F12" s="11"/>
      <c r="G12" s="30">
        <f t="shared" si="1"/>
        <v>0</v>
      </c>
    </row>
    <row r="13" spans="1:7" ht="15.75" thickBot="1">
      <c r="A13" s="31"/>
      <c r="B13" s="32"/>
      <c r="C13" s="33"/>
      <c r="D13" s="34"/>
      <c r="E13" s="33">
        <f>SUM(E6:E12)</f>
        <v>8</v>
      </c>
      <c r="F13" s="35"/>
      <c r="G13" s="36">
        <f>SUM(G6:G12)</f>
        <v>0</v>
      </c>
    </row>
    <row r="14" spans="1:7" ht="15" customHeight="1">
      <c r="A14" s="47" t="s">
        <v>10</v>
      </c>
      <c r="B14" s="48"/>
      <c r="C14" s="48"/>
      <c r="D14" s="48"/>
      <c r="E14" s="48"/>
      <c r="F14" s="48"/>
      <c r="G14" s="49"/>
    </row>
    <row r="15" spans="1:7" ht="15">
      <c r="A15" s="12">
        <v>1</v>
      </c>
      <c r="B15" s="18">
        <v>44469704</v>
      </c>
      <c r="C15" s="40" t="s">
        <v>29</v>
      </c>
      <c r="D15" s="41" t="s">
        <v>39</v>
      </c>
      <c r="E15" s="40">
        <v>1</v>
      </c>
      <c r="F15" s="6"/>
      <c r="G15" s="8">
        <f>E15*F15</f>
        <v>0</v>
      </c>
    </row>
    <row r="16" spans="1:7" ht="15">
      <c r="A16" s="12">
        <f>A15+1</f>
        <v>2</v>
      </c>
      <c r="B16" s="42">
        <v>44469705</v>
      </c>
      <c r="C16" s="40" t="s">
        <v>29</v>
      </c>
      <c r="D16" s="43" t="s">
        <v>39</v>
      </c>
      <c r="E16" s="40">
        <v>1</v>
      </c>
      <c r="F16" s="6"/>
      <c r="G16" s="8">
        <f aca="true" t="shared" si="2" ref="G16:G29">E16*F16</f>
        <v>0</v>
      </c>
    </row>
    <row r="17" spans="1:7" ht="15">
      <c r="A17" s="12">
        <f aca="true" t="shared" si="3" ref="A17:A28">A16+1</f>
        <v>3</v>
      </c>
      <c r="B17" s="42">
        <v>44469706</v>
      </c>
      <c r="C17" s="40" t="s">
        <v>29</v>
      </c>
      <c r="D17" s="43" t="s">
        <v>39</v>
      </c>
      <c r="E17" s="40">
        <v>1</v>
      </c>
      <c r="F17" s="6"/>
      <c r="G17" s="8">
        <f t="shared" si="2"/>
        <v>0</v>
      </c>
    </row>
    <row r="18" spans="1:7" ht="15">
      <c r="A18" s="12">
        <f t="shared" si="3"/>
        <v>4</v>
      </c>
      <c r="B18" s="42">
        <v>44469803</v>
      </c>
      <c r="C18" s="40" t="s">
        <v>29</v>
      </c>
      <c r="D18" s="41" t="s">
        <v>39</v>
      </c>
      <c r="E18" s="40">
        <v>2</v>
      </c>
      <c r="F18" s="6"/>
      <c r="G18" s="8">
        <f t="shared" si="2"/>
        <v>0</v>
      </c>
    </row>
    <row r="19" spans="1:7" ht="15">
      <c r="A19" s="12">
        <f t="shared" si="3"/>
        <v>5</v>
      </c>
      <c r="B19" s="42">
        <v>44973533</v>
      </c>
      <c r="C19" s="40" t="s">
        <v>29</v>
      </c>
      <c r="D19" s="7" t="s">
        <v>30</v>
      </c>
      <c r="E19" s="40">
        <v>4</v>
      </c>
      <c r="F19" s="6"/>
      <c r="G19" s="8">
        <f t="shared" si="2"/>
        <v>0</v>
      </c>
    </row>
    <row r="20" spans="1:7" ht="15">
      <c r="A20" s="12">
        <f t="shared" si="3"/>
        <v>6</v>
      </c>
      <c r="B20" s="42">
        <v>44973534</v>
      </c>
      <c r="C20" s="40" t="s">
        <v>29</v>
      </c>
      <c r="D20" s="42" t="s">
        <v>30</v>
      </c>
      <c r="E20" s="40">
        <v>5</v>
      </c>
      <c r="F20" s="6"/>
      <c r="G20" s="8">
        <f t="shared" si="2"/>
        <v>0</v>
      </c>
    </row>
    <row r="21" spans="1:7" ht="15">
      <c r="A21" s="12">
        <f t="shared" si="3"/>
        <v>7</v>
      </c>
      <c r="B21" s="42">
        <v>44973535</v>
      </c>
      <c r="C21" s="40" t="s">
        <v>29</v>
      </c>
      <c r="D21" s="44" t="s">
        <v>30</v>
      </c>
      <c r="E21" s="40">
        <v>5</v>
      </c>
      <c r="F21" s="6"/>
      <c r="G21" s="8">
        <f t="shared" si="2"/>
        <v>0</v>
      </c>
    </row>
    <row r="22" spans="1:7" ht="15">
      <c r="A22" s="12">
        <f t="shared" si="3"/>
        <v>8</v>
      </c>
      <c r="B22" s="42">
        <v>44973536</v>
      </c>
      <c r="C22" s="40" t="s">
        <v>29</v>
      </c>
      <c r="D22" s="44" t="s">
        <v>30</v>
      </c>
      <c r="E22" s="40">
        <v>5</v>
      </c>
      <c r="F22" s="6"/>
      <c r="G22" s="8">
        <f t="shared" si="2"/>
        <v>0</v>
      </c>
    </row>
    <row r="23" spans="1:7" ht="15">
      <c r="A23" s="12">
        <f t="shared" si="3"/>
        <v>9</v>
      </c>
      <c r="B23" s="42">
        <v>45807106</v>
      </c>
      <c r="C23" s="40" t="s">
        <v>29</v>
      </c>
      <c r="D23" s="44" t="s">
        <v>40</v>
      </c>
      <c r="E23" s="40">
        <v>1</v>
      </c>
      <c r="F23" s="6"/>
      <c r="G23" s="8">
        <f t="shared" si="2"/>
        <v>0</v>
      </c>
    </row>
    <row r="24" spans="1:7" ht="15">
      <c r="A24" s="12">
        <f t="shared" si="3"/>
        <v>10</v>
      </c>
      <c r="B24" s="42">
        <v>46508709</v>
      </c>
      <c r="C24" s="40" t="s">
        <v>29</v>
      </c>
      <c r="D24" s="44" t="s">
        <v>41</v>
      </c>
      <c r="E24" s="40">
        <v>3</v>
      </c>
      <c r="F24" s="6"/>
      <c r="G24" s="8">
        <f t="shared" si="2"/>
        <v>0</v>
      </c>
    </row>
    <row r="25" spans="1:7" ht="15">
      <c r="A25" s="12">
        <f t="shared" si="3"/>
        <v>11</v>
      </c>
      <c r="B25" s="42">
        <v>46508710</v>
      </c>
      <c r="C25" s="40" t="s">
        <v>29</v>
      </c>
      <c r="D25" s="42" t="s">
        <v>41</v>
      </c>
      <c r="E25" s="40">
        <v>1</v>
      </c>
      <c r="F25" s="6"/>
      <c r="G25" s="8">
        <f t="shared" si="2"/>
        <v>0</v>
      </c>
    </row>
    <row r="26" spans="1:7" ht="15">
      <c r="A26" s="12">
        <f t="shared" si="3"/>
        <v>12</v>
      </c>
      <c r="B26" s="42">
        <v>46508711</v>
      </c>
      <c r="C26" s="40" t="s">
        <v>29</v>
      </c>
      <c r="D26" s="42" t="s">
        <v>41</v>
      </c>
      <c r="E26" s="40">
        <v>1</v>
      </c>
      <c r="F26" s="6"/>
      <c r="G26" s="8">
        <f t="shared" si="2"/>
        <v>0</v>
      </c>
    </row>
    <row r="27" spans="1:7" ht="15">
      <c r="A27" s="12">
        <f t="shared" si="3"/>
        <v>13</v>
      </c>
      <c r="B27" s="42">
        <v>46508712</v>
      </c>
      <c r="C27" s="40" t="s">
        <v>29</v>
      </c>
      <c r="D27" s="42" t="s">
        <v>41</v>
      </c>
      <c r="E27" s="40">
        <v>1</v>
      </c>
      <c r="F27" s="6"/>
      <c r="G27" s="8">
        <f t="shared" si="2"/>
        <v>0</v>
      </c>
    </row>
    <row r="28" spans="1:7" ht="15">
      <c r="A28" s="12">
        <f t="shared" si="3"/>
        <v>14</v>
      </c>
      <c r="B28" s="42" t="s">
        <v>31</v>
      </c>
      <c r="C28" s="40" t="s">
        <v>29</v>
      </c>
      <c r="D28" s="42" t="s">
        <v>24</v>
      </c>
      <c r="E28" s="40">
        <v>1</v>
      </c>
      <c r="F28" s="6"/>
      <c r="G28" s="8">
        <f t="shared" si="2"/>
        <v>0</v>
      </c>
    </row>
    <row r="29" spans="1:7" ht="15.75" thickBot="1">
      <c r="A29" s="12">
        <f>A28+1</f>
        <v>15</v>
      </c>
      <c r="B29" s="45" t="s">
        <v>42</v>
      </c>
      <c r="C29" s="40" t="s">
        <v>29</v>
      </c>
      <c r="D29" s="43" t="s">
        <v>28</v>
      </c>
      <c r="E29" s="40">
        <v>1</v>
      </c>
      <c r="F29" s="6"/>
      <c r="G29" s="8">
        <f t="shared" si="2"/>
        <v>0</v>
      </c>
    </row>
    <row r="30" spans="1:7" ht="15.75" thickBot="1">
      <c r="A30" s="19"/>
      <c r="B30" s="20"/>
      <c r="C30" s="17"/>
      <c r="D30" s="21"/>
      <c r="E30" s="17">
        <f>SUM(E15:E29)</f>
        <v>33</v>
      </c>
      <c r="F30" s="28"/>
      <c r="G30" s="27">
        <f>SUM(G15:G29)</f>
        <v>0</v>
      </c>
    </row>
    <row r="32" spans="1:7" ht="15">
      <c r="A32" s="22" t="s">
        <v>12</v>
      </c>
      <c r="B32" s="23"/>
      <c r="C32" s="24"/>
      <c r="D32" s="23"/>
      <c r="E32" s="23"/>
      <c r="F32" s="23"/>
      <c r="G32" s="23"/>
    </row>
    <row r="33" spans="1:7" ht="15">
      <c r="A33" s="26" t="s">
        <v>13</v>
      </c>
      <c r="B33" s="23" t="s">
        <v>14</v>
      </c>
      <c r="C33" s="24"/>
      <c r="D33" s="23"/>
      <c r="E33" s="23"/>
      <c r="F33" s="23"/>
      <c r="G33" s="23"/>
    </row>
    <row r="34" spans="1:7" ht="45" customHeight="1">
      <c r="A34" s="26" t="s">
        <v>15</v>
      </c>
      <c r="B34" s="51" t="s">
        <v>16</v>
      </c>
      <c r="C34" s="51"/>
      <c r="D34" s="51"/>
      <c r="E34" s="51"/>
      <c r="F34" s="51"/>
      <c r="G34" s="51"/>
    </row>
    <row r="35" spans="1:7" ht="30" customHeight="1">
      <c r="A35" s="26" t="s">
        <v>17</v>
      </c>
      <c r="B35" s="51" t="s">
        <v>18</v>
      </c>
      <c r="C35" s="51"/>
      <c r="D35" s="51"/>
      <c r="E35" s="51"/>
      <c r="F35" s="51"/>
      <c r="G35" s="51"/>
    </row>
    <row r="36" spans="1:7" ht="30" customHeight="1">
      <c r="A36" s="26" t="s">
        <v>19</v>
      </c>
      <c r="B36" s="51" t="s">
        <v>20</v>
      </c>
      <c r="C36" s="51"/>
      <c r="D36" s="51"/>
      <c r="E36" s="51"/>
      <c r="F36" s="51"/>
      <c r="G36" s="51"/>
    </row>
    <row r="37" spans="1:7" ht="30" customHeight="1">
      <c r="A37" s="26" t="s">
        <v>21</v>
      </c>
      <c r="B37" s="46" t="s">
        <v>22</v>
      </c>
      <c r="C37" s="46"/>
      <c r="D37" s="46"/>
      <c r="E37" s="46"/>
      <c r="F37" s="46"/>
      <c r="G37" s="46"/>
    </row>
    <row r="38" spans="1:7" ht="15" customHeight="1">
      <c r="A38" s="26"/>
      <c r="B38" s="25"/>
      <c r="C38" s="25"/>
      <c r="D38" s="25"/>
      <c r="E38" s="25"/>
      <c r="F38" s="25"/>
      <c r="G38" s="25"/>
    </row>
    <row r="39" spans="1:7" ht="15">
      <c r="A39" s="29"/>
      <c r="B39" s="29"/>
      <c r="C39" s="29"/>
      <c r="D39" s="29"/>
      <c r="E39" s="29"/>
      <c r="F39" s="29"/>
      <c r="G39" s="29"/>
    </row>
  </sheetData>
  <mergeCells count="11">
    <mergeCell ref="B37:G37"/>
    <mergeCell ref="A14:G14"/>
    <mergeCell ref="A1:G1"/>
    <mergeCell ref="B34:G34"/>
    <mergeCell ref="B35:G35"/>
    <mergeCell ref="B36:G36"/>
    <mergeCell ref="A3:A4"/>
    <mergeCell ref="B3:D3"/>
    <mergeCell ref="E3:E4"/>
    <mergeCell ref="F3:G3"/>
    <mergeCell ref="A5:G5"/>
  </mergeCells>
  <conditionalFormatting sqref="B30:E30 F6:G12 F15:G29">
    <cfRule type="expression" priority="149" dxfId="0">
      <formula>$C6="alternativní"</formula>
    </cfRule>
  </conditionalFormatting>
  <conditionalFormatting sqref="B13:G13">
    <cfRule type="expression" priority="111" dxfId="0">
      <formula>$C13="alternativní"</formula>
    </cfRule>
  </conditionalFormatting>
  <conditionalFormatting sqref="B12:E12">
    <cfRule type="expression" priority="35" dxfId="0">
      <formula>$C12="alternativní"</formula>
    </cfRule>
  </conditionalFormatting>
  <conditionalFormatting sqref="B11:C11 C10 E10:E11">
    <cfRule type="expression" priority="34" dxfId="0">
      <formula>$C10="alternativní"</formula>
    </cfRule>
  </conditionalFormatting>
  <conditionalFormatting sqref="C6:C9">
    <cfRule type="expression" priority="31" dxfId="0">
      <formula>$C6="alternativní"</formula>
    </cfRule>
  </conditionalFormatting>
  <conditionalFormatting sqref="B6:B9">
    <cfRule type="expression" priority="33" dxfId="0">
      <formula>$C6="alternativní"</formula>
    </cfRule>
  </conditionalFormatting>
  <conditionalFormatting sqref="D6:E9">
    <cfRule type="expression" priority="32" dxfId="0">
      <formula>$C6="alternativní"</formula>
    </cfRule>
  </conditionalFormatting>
  <conditionalFormatting sqref="B10">
    <cfRule type="expression" priority="30" dxfId="0">
      <formula>$C10="alternativní"</formula>
    </cfRule>
  </conditionalFormatting>
  <conditionalFormatting sqref="D10">
    <cfRule type="expression" priority="29" dxfId="0">
      <formula>$C10="alternativní"</formula>
    </cfRule>
  </conditionalFormatting>
  <conditionalFormatting sqref="C17 D23:E25 C19:C25">
    <cfRule type="expression" priority="28" dxfId="0">
      <formula>$C17="alternativní"</formula>
    </cfRule>
  </conditionalFormatting>
  <conditionalFormatting sqref="B29">
    <cfRule type="expression" priority="12" dxfId="0">
      <formula>$C29="alternativní"</formula>
    </cfRule>
  </conditionalFormatting>
  <conditionalFormatting sqref="B28">
    <cfRule type="expression" priority="5" dxfId="0">
      <formula>$C28="alternativní"</formula>
    </cfRule>
  </conditionalFormatting>
  <conditionalFormatting sqref="D28">
    <cfRule type="expression" priority="3" dxfId="0">
      <formula>$C28="alternativní"</formula>
    </cfRule>
  </conditionalFormatting>
  <conditionalFormatting sqref="E28">
    <cfRule type="expression" priority="4" dxfId="0">
      <formula>$C28="alternativní"</formula>
    </cfRule>
  </conditionalFormatting>
  <conditionalFormatting sqref="C28">
    <cfRule type="expression" priority="2" dxfId="0">
      <formula>$C28="alternativní"</formula>
    </cfRule>
  </conditionalFormatting>
  <conditionalFormatting sqref="C18">
    <cfRule type="expression" priority="1" dxfId="0">
      <formula>$C18="alternativní"</formula>
    </cfRule>
  </conditionalFormatting>
  <conditionalFormatting sqref="C16:E16 B18 B27:E27 D18:E18">
    <cfRule type="expression" priority="27" dxfId="0">
      <formula>$C16="alternativní"</formula>
    </cfRule>
  </conditionalFormatting>
  <conditionalFormatting sqref="D26:E26">
    <cfRule type="expression" priority="26" dxfId="0">
      <formula>$C26="alternativní"</formula>
    </cfRule>
  </conditionalFormatting>
  <conditionalFormatting sqref="B26">
    <cfRule type="expression" priority="20" dxfId="11">
      <formula>$C26="99"</formula>
    </cfRule>
    <cfRule type="expression" priority="21" dxfId="9">
      <formula>$C26="TM"</formula>
    </cfRule>
    <cfRule type="expression" priority="22" dxfId="9">
      <formula>$C26="su"</formula>
    </cfRule>
    <cfRule type="expression" priority="23" dxfId="8">
      <formula>$C26="p"</formula>
    </cfRule>
    <cfRule type="expression" priority="24" dxfId="7">
      <formula>$C26="c"</formula>
    </cfRule>
    <cfRule type="expression" priority="25" dxfId="6">
      <formula>$C26="čb"</formula>
    </cfRule>
  </conditionalFormatting>
  <conditionalFormatting sqref="C26">
    <cfRule type="expression" priority="19" dxfId="0">
      <formula>$C26="alternativní"</formula>
    </cfRule>
  </conditionalFormatting>
  <conditionalFormatting sqref="D18">
    <cfRule type="expression" priority="13" dxfId="11">
      <formula>$D18="99"</formula>
    </cfRule>
    <cfRule type="expression" priority="14" dxfId="9">
      <formula>$D18="TM"</formula>
    </cfRule>
    <cfRule type="expression" priority="15" dxfId="9">
      <formula>$D18="su"</formula>
    </cfRule>
    <cfRule type="expression" priority="16" dxfId="8">
      <formula>$D18="p"</formula>
    </cfRule>
    <cfRule type="expression" priority="17" dxfId="7">
      <formula>$D18="c"</formula>
    </cfRule>
    <cfRule type="expression" priority="18" dxfId="6">
      <formula>$D18="čb"</formula>
    </cfRule>
  </conditionalFormatting>
  <conditionalFormatting sqref="D29:E29">
    <cfRule type="expression" priority="10" dxfId="0">
      <formula>$C29="alternativní"</formula>
    </cfRule>
  </conditionalFormatting>
  <conditionalFormatting sqref="C29">
    <cfRule type="expression" priority="11" dxfId="0">
      <formula>$C29="alternativní"</formula>
    </cfRule>
  </conditionalFormatting>
  <conditionalFormatting sqref="E15">
    <cfRule type="expression" priority="9" dxfId="0">
      <formula>$C15="alternativní"</formula>
    </cfRule>
  </conditionalFormatting>
  <conditionalFormatting sqref="C15">
    <cfRule type="expression" priority="6" dxfId="0">
      <formula>$C15="alternativní"</formula>
    </cfRule>
  </conditionalFormatting>
  <conditionalFormatting sqref="B15">
    <cfRule type="expression" priority="8" dxfId="0">
      <formula>$C15="alternativní"</formula>
    </cfRule>
  </conditionalFormatting>
  <conditionalFormatting sqref="D15">
    <cfRule type="expression" priority="7" dxfId="0">
      <formula>$C15="alternativní"</formula>
    </cfRule>
  </conditionalFormatting>
  <dataValidations count="2">
    <dataValidation type="list" allowBlank="1" showInputMessage="1" showErrorMessage="1" sqref="C6:C12 C18">
      <formula1>'\\Lvt3\C$\Documents and Settings\hotova\Dokumenty\PC\[PC-stare_listy.xls]List1'!#REF!</formula1>
    </dataValidation>
    <dataValidation type="list" allowBlank="1" showInputMessage="1" showErrorMessage="1" sqref="C28 C16:C17 C19:C26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51" sqref="A51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2018-03-21T06:27:36Z</cp:lastPrinted>
  <dcterms:created xsi:type="dcterms:W3CDTF">2017-11-10T11:52:36Z</dcterms:created>
  <dcterms:modified xsi:type="dcterms:W3CDTF">2018-05-02T10:06:45Z</dcterms:modified>
  <cp:category/>
  <cp:version/>
  <cp:contentType/>
  <cp:contentStatus/>
</cp:coreProperties>
</file>