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ffuk-my.sharepoint.com/personal/chrastida_ff_cuni_cz/Documents/Nábytek DNS/Výzvy/Nábytek Výzva č. 6/K vyhlášení/k vyhlášení/"/>
    </mc:Choice>
  </mc:AlternateContent>
  <xr:revisionPtr revIDLastSave="5" documentId="8_{1E9DDD8D-1BBF-4BE1-A811-9CDCDB043263}" xr6:coauthVersionLast="47" xr6:coauthVersionMax="47" xr10:uidLastSave="{B63117E4-E2EF-43AE-ACE3-4CE9D726E7EA}"/>
  <bookViews>
    <workbookView xWindow="1224" yWindow="528" windowWidth="17196" windowHeight="10872" xr2:uid="{4D77942F-9898-4E61-8357-F6689F9D5792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G29" i="1"/>
  <c r="F29" i="1" s="1"/>
  <c r="G30" i="1"/>
  <c r="F30" i="1" s="1"/>
  <c r="G31" i="1"/>
  <c r="F31" i="1" s="1"/>
  <c r="G32" i="1"/>
  <c r="F32" i="1" s="1"/>
  <c r="G33" i="1"/>
  <c r="F33" i="1" s="1"/>
  <c r="G34" i="1"/>
  <c r="F34" i="1" s="1"/>
  <c r="G35" i="1"/>
  <c r="F35" i="1" s="1"/>
  <c r="G36" i="1"/>
  <c r="F36" i="1" s="1"/>
  <c r="G28" i="1"/>
  <c r="F12" i="1"/>
  <c r="H12" i="1" s="1"/>
  <c r="J12" i="1" s="1"/>
  <c r="I12" i="1" s="1"/>
  <c r="F13" i="1"/>
  <c r="H13" i="1" s="1"/>
  <c r="J13" i="1" s="1"/>
  <c r="I13" i="1" s="1"/>
  <c r="F14" i="1"/>
  <c r="H14" i="1" s="1"/>
  <c r="J14" i="1" s="1"/>
  <c r="I14" i="1" s="1"/>
  <c r="F15" i="1"/>
  <c r="H15" i="1" s="1"/>
  <c r="J15" i="1" s="1"/>
  <c r="I15" i="1" s="1"/>
  <c r="F16" i="1"/>
  <c r="H16" i="1" s="1"/>
  <c r="J16" i="1" s="1"/>
  <c r="I16" i="1" s="1"/>
  <c r="F17" i="1"/>
  <c r="H17" i="1" s="1"/>
  <c r="J17" i="1" s="1"/>
  <c r="I17" i="1" s="1"/>
  <c r="F18" i="1"/>
  <c r="H18" i="1" s="1"/>
  <c r="J18" i="1" s="1"/>
  <c r="I18" i="1" s="1"/>
  <c r="F19" i="1"/>
  <c r="H19" i="1" s="1"/>
  <c r="J19" i="1" s="1"/>
  <c r="I19" i="1" s="1"/>
  <c r="F20" i="1"/>
  <c r="H20" i="1" s="1"/>
  <c r="J20" i="1" s="1"/>
  <c r="I20" i="1" s="1"/>
  <c r="F21" i="1"/>
  <c r="H21" i="1" s="1"/>
  <c r="J21" i="1" s="1"/>
  <c r="I21" i="1" s="1"/>
  <c r="F6" i="1"/>
  <c r="H6" i="1" s="1"/>
  <c r="J6" i="1" s="1"/>
  <c r="I6" i="1" s="1"/>
  <c r="F7" i="1"/>
  <c r="H7" i="1" s="1"/>
  <c r="J7" i="1" s="1"/>
  <c r="I7" i="1" s="1"/>
  <c r="F8" i="1"/>
  <c r="H8" i="1" s="1"/>
  <c r="J8" i="1" s="1"/>
  <c r="I8" i="1" s="1"/>
  <c r="F9" i="1"/>
  <c r="H9" i="1" s="1"/>
  <c r="J9" i="1" s="1"/>
  <c r="I9" i="1" s="1"/>
  <c r="F10" i="1"/>
  <c r="H10" i="1" s="1"/>
  <c r="J10" i="1" s="1"/>
  <c r="I10" i="1" s="1"/>
  <c r="F11" i="1"/>
  <c r="H11" i="1" s="1"/>
  <c r="J11" i="1" s="1"/>
  <c r="I11" i="1" s="1"/>
  <c r="F5" i="1"/>
  <c r="H5" i="1" s="1"/>
  <c r="J5" i="1" s="1"/>
  <c r="I5" i="1" s="1"/>
  <c r="G37" i="1" l="1"/>
  <c r="F28" i="1"/>
  <c r="F37" i="1" s="1"/>
  <c r="H22" i="1"/>
  <c r="J22" i="1" l="1"/>
  <c r="E39" i="1"/>
  <c r="I22" i="1" l="1"/>
  <c r="F39" i="1" s="1"/>
  <c r="G39" i="1"/>
</calcChain>
</file>

<file path=xl/sharedStrings.xml><?xml version="1.0" encoding="utf-8"?>
<sst xmlns="http://schemas.openxmlformats.org/spreadsheetml/2006/main" count="59" uniqueCount="57">
  <si>
    <t>Zkratka</t>
  </si>
  <si>
    <t>Název</t>
  </si>
  <si>
    <t>Jednotková cena maximální nepřekročitelná</t>
  </si>
  <si>
    <t>Počet ks Etapa I</t>
  </si>
  <si>
    <t>Počet ks Etapa II</t>
  </si>
  <si>
    <t>Počet ks celkem</t>
  </si>
  <si>
    <t>Cena za ks bez DPH</t>
  </si>
  <si>
    <t>Cena celkem bez DPH</t>
  </si>
  <si>
    <t>DPH</t>
  </si>
  <si>
    <t>Cena celkem vč. DPH</t>
  </si>
  <si>
    <t>VYPLNÍ DODAVATEL</t>
  </si>
  <si>
    <t>VO 2 - SPm</t>
  </si>
  <si>
    <t>Stůl pracovní menší</t>
  </si>
  <si>
    <t>VO 1-SPK</t>
  </si>
  <si>
    <t>Zásuvkový kontejner</t>
  </si>
  <si>
    <t>VE 4- PoM</t>
  </si>
  <si>
    <t>Policová sestava menší</t>
  </si>
  <si>
    <t>VO 4 - ŽK</t>
  </si>
  <si>
    <t>Židle kancelářská</t>
  </si>
  <si>
    <t>VO 7 - Ti</t>
  </si>
  <si>
    <t>Skříňka pod tiskárnu</t>
  </si>
  <si>
    <t>VO 8 - SkO</t>
  </si>
  <si>
    <t>Skříň policová otevřená</t>
  </si>
  <si>
    <t>VO 9 - SkP</t>
  </si>
  <si>
    <t>Skříň policová plná</t>
  </si>
  <si>
    <t>VO10 - SJ</t>
  </si>
  <si>
    <t>Stůl jednací kruhový</t>
  </si>
  <si>
    <t>VO 11 - SJ</t>
  </si>
  <si>
    <t>Stůl jednací hranatý</t>
  </si>
  <si>
    <t>VO 12 - T1</t>
  </si>
  <si>
    <t>Tabule velká</t>
  </si>
  <si>
    <t>VO 3 - SS</t>
  </si>
  <si>
    <t>Stůl studentský</t>
  </si>
  <si>
    <t>VO 3- SK</t>
  </si>
  <si>
    <t>Stůl katedra</t>
  </si>
  <si>
    <t>VO 5 - ŽS</t>
  </si>
  <si>
    <t>Židle studentská</t>
  </si>
  <si>
    <t>VE 5 - Ve</t>
  </si>
  <si>
    <t>Věšák 0,9m</t>
  </si>
  <si>
    <t>VO 14 - ŘP</t>
  </si>
  <si>
    <t>Řečnický pultík</t>
  </si>
  <si>
    <t>VO 15 - Vě</t>
  </si>
  <si>
    <t>Věšák stojanový</t>
  </si>
  <si>
    <t>VE 6 - VS</t>
  </si>
  <si>
    <t>Vestavěná skříň</t>
  </si>
  <si>
    <t>Cena celkem za nábytek</t>
  </si>
  <si>
    <t>Místnost</t>
  </si>
  <si>
    <t xml:space="preserve">Demontáž a likvidace stávajícího vybavení </t>
  </si>
  <si>
    <t>V ceně musí být zahrnuta i likvidace demontovaného vybavení, které nebude zpět instalováno</t>
  </si>
  <si>
    <t>Cena bez DPH</t>
  </si>
  <si>
    <t>Cena vč. DPH</t>
  </si>
  <si>
    <t>404A</t>
  </si>
  <si>
    <t>404B</t>
  </si>
  <si>
    <t>404C</t>
  </si>
  <si>
    <t>Celkem za patro 5.NP</t>
  </si>
  <si>
    <t>Celková nabídková cena</t>
  </si>
  <si>
    <t>Příloha č. 2 – Soupis nábytku k nacenění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</si>
</sst>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</numFmts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i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i/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/>
    <xf numFmtId="0" fontId="0" fillId="2" borderId="1" xfId="0" applyFill="1" applyBorder="1"/>
    <xf numFmtId="2" fontId="0" fillId="2" borderId="1" xfId="0" applyNumberFormat="1" applyFill="1" applyBorder="1"/>
    <xf numFmtId="0" fontId="6" fillId="2" borderId="1" xfId="0" applyFont="1" applyFill="1" applyBorder="1"/>
    <xf numFmtId="44" fontId="5" fillId="0" borderId="1" xfId="1" applyFont="1" applyBorder="1"/>
    <xf numFmtId="44" fontId="0" fillId="0" borderId="1" xfId="1" applyFont="1" applyBorder="1"/>
    <xf numFmtId="0" fontId="6" fillId="0" borderId="1" xfId="0" applyFont="1" applyBorder="1" applyAlignment="1">
      <alignment horizontal="left" vertical="center"/>
    </xf>
    <xf numFmtId="44" fontId="6" fillId="0" borderId="1" xfId="0" applyNumberFormat="1" applyFont="1" applyBorder="1"/>
    <xf numFmtId="44" fontId="7" fillId="0" borderId="1" xfId="1" applyFont="1" applyFill="1" applyBorder="1"/>
    <xf numFmtId="0" fontId="6" fillId="0" borderId="0" xfId="0" applyFont="1" applyAlignment="1">
      <alignment horizontal="left" vertical="center"/>
    </xf>
    <xf numFmtId="44" fontId="6" fillId="0" borderId="0" xfId="0" applyNumberFormat="1" applyFont="1"/>
    <xf numFmtId="44" fontId="7" fillId="0" borderId="0" xfId="1" applyFont="1" applyFill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4" fontId="6" fillId="0" borderId="0" xfId="1" applyFont="1" applyBorder="1" applyAlignment="1">
      <alignment vertical="center" wrapText="1"/>
    </xf>
    <xf numFmtId="164" fontId="6" fillId="3" borderId="0" xfId="0" applyNumberFormat="1" applyFont="1" applyFill="1"/>
    <xf numFmtId="164" fontId="6" fillId="0" borderId="0" xfId="0" applyNumberFormat="1" applyFont="1"/>
    <xf numFmtId="0" fontId="2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center"/>
    </xf>
    <xf numFmtId="165" fontId="2" fillId="5" borderId="1" xfId="0" applyNumberFormat="1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/>
    </xf>
    <xf numFmtId="44" fontId="0" fillId="0" borderId="0" xfId="0" applyNumberFormat="1"/>
    <xf numFmtId="0" fontId="2" fillId="0" borderId="0" xfId="0" applyFont="1" applyAlignment="1">
      <alignment wrapText="1"/>
    </xf>
    <xf numFmtId="44" fontId="2" fillId="0" borderId="0" xfId="0" applyNumberFormat="1" applyFont="1"/>
    <xf numFmtId="165" fontId="0" fillId="0" borderId="0" xfId="0" applyNumberFormat="1"/>
    <xf numFmtId="2" fontId="0" fillId="3" borderId="1" xfId="0" applyNumberFormat="1" applyFill="1" applyBorder="1"/>
    <xf numFmtId="164" fontId="0" fillId="3" borderId="0" xfId="0" applyNumberFormat="1" applyFill="1"/>
    <xf numFmtId="0" fontId="0" fillId="0" borderId="2" xfId="0" applyBorder="1"/>
    <xf numFmtId="0" fontId="6" fillId="0" borderId="2" xfId="0" applyFont="1" applyBorder="1"/>
    <xf numFmtId="0" fontId="0" fillId="0" borderId="2" xfId="0" applyBorder="1" applyAlignment="1">
      <alignment horizontal="center" wrapText="1"/>
    </xf>
    <xf numFmtId="44" fontId="0" fillId="2" borderId="2" xfId="1" applyFont="1" applyFill="1" applyBorder="1"/>
    <xf numFmtId="44" fontId="0" fillId="0" borderId="2" xfId="1" applyFont="1" applyBorder="1" applyAlignment="1"/>
    <xf numFmtId="0" fontId="2" fillId="0" borderId="2" xfId="0" applyFont="1" applyBorder="1" applyAlignment="1">
      <alignment vertical="center" wrapText="1"/>
    </xf>
    <xf numFmtId="44" fontId="0" fillId="0" borderId="2" xfId="1" applyFont="1" applyBorder="1"/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3" borderId="0" xfId="0" applyFont="1" applyFill="1" applyAlignment="1">
      <alignment horizontal="center" wrapText="1"/>
    </xf>
    <xf numFmtId="0" fontId="0" fillId="0" borderId="2" xfId="0" applyBorder="1" applyAlignment="1">
      <alignment horizontal="center" vertical="center" wrapText="1"/>
    </xf>
  </cellXfs>
  <cellStyles count="3">
    <cellStyle name="Hyperlink" xfId="2" xr:uid="{F6667795-E0A0-4998-95CB-84445F74B9C4}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86937-CE7A-41F2-AED6-900076A8D87D}">
  <dimension ref="A1:J39"/>
  <sheetViews>
    <sheetView tabSelected="1" topLeftCell="A4" workbookViewId="0">
      <selection activeCell="C22" sqref="C22"/>
    </sheetView>
  </sheetViews>
  <sheetFormatPr defaultRowHeight="14.4" x14ac:dyDescent="0.3"/>
  <cols>
    <col min="1" max="1" width="11.33203125" customWidth="1"/>
    <col min="2" max="2" width="23.33203125" customWidth="1"/>
    <col min="3" max="3" width="16.5546875" customWidth="1"/>
    <col min="4" max="4" width="15.88671875" customWidth="1"/>
    <col min="5" max="5" width="22.44140625" customWidth="1"/>
    <col min="6" max="6" width="14.33203125" customWidth="1"/>
    <col min="7" max="7" width="19.88671875" customWidth="1"/>
    <col min="8" max="8" width="20.33203125" customWidth="1"/>
    <col min="9" max="9" width="14.33203125" customWidth="1"/>
    <col min="10" max="10" width="19.6640625" customWidth="1"/>
  </cols>
  <sheetData>
    <row r="1" spans="1:10" s="42" customFormat="1" ht="27" customHeight="1" x14ac:dyDescent="0.3">
      <c r="A1" s="43" t="s">
        <v>56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43.2" x14ac:dyDescent="0.3">
      <c r="A3" s="2" t="s">
        <v>0</v>
      </c>
      <c r="B3" s="2" t="s">
        <v>1</v>
      </c>
      <c r="C3" s="25" t="s">
        <v>2</v>
      </c>
      <c r="D3" s="2" t="s">
        <v>3</v>
      </c>
      <c r="E3" s="2" t="s">
        <v>4</v>
      </c>
      <c r="F3" s="2" t="s">
        <v>5</v>
      </c>
      <c r="G3" s="9" t="s">
        <v>6</v>
      </c>
      <c r="H3" s="2" t="s">
        <v>7</v>
      </c>
      <c r="I3" s="2" t="s">
        <v>8</v>
      </c>
      <c r="J3" s="2" t="s">
        <v>9</v>
      </c>
    </row>
    <row r="4" spans="1:10" x14ac:dyDescent="0.3">
      <c r="A4" s="1"/>
      <c r="B4" s="1"/>
      <c r="C4" s="26"/>
      <c r="D4" s="2"/>
      <c r="E4" s="2"/>
      <c r="F4" s="2"/>
      <c r="G4" s="11" t="s">
        <v>10</v>
      </c>
      <c r="H4" s="2"/>
      <c r="I4" s="2"/>
      <c r="J4" s="2"/>
    </row>
    <row r="5" spans="1:10" x14ac:dyDescent="0.3">
      <c r="A5" s="2" t="s">
        <v>11</v>
      </c>
      <c r="B5" s="6" t="s">
        <v>12</v>
      </c>
      <c r="C5" s="27">
        <v>7800</v>
      </c>
      <c r="D5" s="2">
        <v>17</v>
      </c>
      <c r="E5" s="2">
        <v>13</v>
      </c>
      <c r="F5" s="2">
        <f>D5+E5</f>
        <v>30</v>
      </c>
      <c r="G5" s="10"/>
      <c r="H5" s="12">
        <f>F5*G5</f>
        <v>0</v>
      </c>
      <c r="I5" s="12">
        <f>J5-H5</f>
        <v>0</v>
      </c>
      <c r="J5" s="13">
        <f>H5*1.21</f>
        <v>0</v>
      </c>
    </row>
    <row r="6" spans="1:10" ht="43.2" customHeight="1" x14ac:dyDescent="0.3">
      <c r="A6" s="3" t="s">
        <v>13</v>
      </c>
      <c r="B6" s="4" t="s">
        <v>14</v>
      </c>
      <c r="C6" s="28">
        <v>7200</v>
      </c>
      <c r="D6" s="2">
        <v>17</v>
      </c>
      <c r="E6" s="2">
        <v>13</v>
      </c>
      <c r="F6" s="2">
        <f t="shared" ref="F6:F21" si="0">D6+E6</f>
        <v>30</v>
      </c>
      <c r="G6" s="10"/>
      <c r="H6" s="12">
        <f t="shared" ref="H6:H21" si="1">F6*G6</f>
        <v>0</v>
      </c>
      <c r="I6" s="12">
        <f t="shared" ref="I6:I22" si="2">J6-H6</f>
        <v>0</v>
      </c>
      <c r="J6" s="13">
        <f t="shared" ref="J6:J22" si="3">H6*1.21</f>
        <v>0</v>
      </c>
    </row>
    <row r="7" spans="1:10" x14ac:dyDescent="0.3">
      <c r="A7" s="3" t="s">
        <v>15</v>
      </c>
      <c r="B7" s="3" t="s">
        <v>16</v>
      </c>
      <c r="C7" s="27">
        <v>3550</v>
      </c>
      <c r="D7" s="2">
        <v>17</v>
      </c>
      <c r="E7" s="2">
        <v>13</v>
      </c>
      <c r="F7" s="2">
        <f t="shared" si="0"/>
        <v>30</v>
      </c>
      <c r="G7" s="10"/>
      <c r="H7" s="12">
        <f t="shared" si="1"/>
        <v>0</v>
      </c>
      <c r="I7" s="12">
        <f t="shared" si="2"/>
        <v>0</v>
      </c>
      <c r="J7" s="13">
        <f t="shared" si="3"/>
        <v>0</v>
      </c>
    </row>
    <row r="8" spans="1:10" x14ac:dyDescent="0.3">
      <c r="A8" s="5" t="s">
        <v>17</v>
      </c>
      <c r="B8" s="3" t="s">
        <v>18</v>
      </c>
      <c r="C8" s="27">
        <v>7500</v>
      </c>
      <c r="D8" s="2">
        <v>17</v>
      </c>
      <c r="E8" s="2">
        <v>13</v>
      </c>
      <c r="F8" s="2">
        <f t="shared" si="0"/>
        <v>30</v>
      </c>
      <c r="G8" s="10"/>
      <c r="H8" s="12">
        <f t="shared" si="1"/>
        <v>0</v>
      </c>
      <c r="I8" s="12">
        <f t="shared" si="2"/>
        <v>0</v>
      </c>
      <c r="J8" s="13">
        <f t="shared" si="3"/>
        <v>0</v>
      </c>
    </row>
    <row r="9" spans="1:10" x14ac:dyDescent="0.3">
      <c r="A9" s="3" t="s">
        <v>19</v>
      </c>
      <c r="B9" s="3" t="s">
        <v>20</v>
      </c>
      <c r="C9" s="27">
        <v>3920</v>
      </c>
      <c r="D9" s="2">
        <v>5</v>
      </c>
      <c r="E9" s="2">
        <v>3</v>
      </c>
      <c r="F9" s="2">
        <f t="shared" si="0"/>
        <v>8</v>
      </c>
      <c r="G9" s="10"/>
      <c r="H9" s="12">
        <f t="shared" si="1"/>
        <v>0</v>
      </c>
      <c r="I9" s="12">
        <f t="shared" si="2"/>
        <v>0</v>
      </c>
      <c r="J9" s="13">
        <f t="shared" si="3"/>
        <v>0</v>
      </c>
    </row>
    <row r="10" spans="1:10" ht="17.25" customHeight="1" x14ac:dyDescent="0.3">
      <c r="A10" s="5" t="s">
        <v>21</v>
      </c>
      <c r="B10" s="4" t="s">
        <v>22</v>
      </c>
      <c r="C10" s="27">
        <v>9500</v>
      </c>
      <c r="D10" s="2">
        <v>8</v>
      </c>
      <c r="E10" s="2">
        <v>2</v>
      </c>
      <c r="F10" s="2">
        <f t="shared" si="0"/>
        <v>10</v>
      </c>
      <c r="G10" s="10"/>
      <c r="H10" s="12">
        <f t="shared" si="1"/>
        <v>0</v>
      </c>
      <c r="I10" s="12">
        <f t="shared" si="2"/>
        <v>0</v>
      </c>
      <c r="J10" s="13">
        <f t="shared" si="3"/>
        <v>0</v>
      </c>
    </row>
    <row r="11" spans="1:10" x14ac:dyDescent="0.3">
      <c r="A11" s="2" t="s">
        <v>23</v>
      </c>
      <c r="B11" s="3" t="s">
        <v>24</v>
      </c>
      <c r="C11" s="27">
        <v>9800</v>
      </c>
      <c r="D11" s="2">
        <v>13</v>
      </c>
      <c r="E11" s="2">
        <v>2</v>
      </c>
      <c r="F11" s="2">
        <f t="shared" si="0"/>
        <v>15</v>
      </c>
      <c r="G11" s="10"/>
      <c r="H11" s="12">
        <f t="shared" si="1"/>
        <v>0</v>
      </c>
      <c r="I11" s="12">
        <f t="shared" si="2"/>
        <v>0</v>
      </c>
      <c r="J11" s="13">
        <f t="shared" si="3"/>
        <v>0</v>
      </c>
    </row>
    <row r="12" spans="1:10" x14ac:dyDescent="0.3">
      <c r="A12" s="7" t="s">
        <v>25</v>
      </c>
      <c r="B12" s="7" t="s">
        <v>26</v>
      </c>
      <c r="C12" s="27">
        <v>3200</v>
      </c>
      <c r="D12" s="2">
        <v>2</v>
      </c>
      <c r="E12" s="8">
        <v>0</v>
      </c>
      <c r="F12" s="2">
        <f t="shared" si="0"/>
        <v>2</v>
      </c>
      <c r="G12" s="10"/>
      <c r="H12" s="12">
        <f t="shared" si="1"/>
        <v>0</v>
      </c>
      <c r="I12" s="12">
        <f t="shared" si="2"/>
        <v>0</v>
      </c>
      <c r="J12" s="13">
        <f t="shared" si="3"/>
        <v>0</v>
      </c>
    </row>
    <row r="13" spans="1:10" x14ac:dyDescent="0.3">
      <c r="A13" s="7" t="s">
        <v>27</v>
      </c>
      <c r="B13" s="7" t="s">
        <v>28</v>
      </c>
      <c r="C13" s="27">
        <v>8600</v>
      </c>
      <c r="D13" s="2">
        <v>4</v>
      </c>
      <c r="E13" s="2">
        <v>1</v>
      </c>
      <c r="F13" s="2">
        <f t="shared" si="0"/>
        <v>5</v>
      </c>
      <c r="G13" s="10"/>
      <c r="H13" s="12">
        <f t="shared" si="1"/>
        <v>0</v>
      </c>
      <c r="I13" s="12">
        <f t="shared" si="2"/>
        <v>0</v>
      </c>
      <c r="J13" s="13">
        <f t="shared" si="3"/>
        <v>0</v>
      </c>
    </row>
    <row r="14" spans="1:10" x14ac:dyDescent="0.3">
      <c r="A14" s="7" t="s">
        <v>29</v>
      </c>
      <c r="B14" s="7" t="s">
        <v>30</v>
      </c>
      <c r="C14" s="27">
        <v>3650</v>
      </c>
      <c r="D14" s="2">
        <v>2</v>
      </c>
      <c r="E14" s="8">
        <v>0</v>
      </c>
      <c r="F14" s="2">
        <f t="shared" si="0"/>
        <v>2</v>
      </c>
      <c r="G14" s="10"/>
      <c r="H14" s="12">
        <f t="shared" si="1"/>
        <v>0</v>
      </c>
      <c r="I14" s="12">
        <f t="shared" si="2"/>
        <v>0</v>
      </c>
      <c r="J14" s="13">
        <f t="shared" si="3"/>
        <v>0</v>
      </c>
    </row>
    <row r="15" spans="1:10" x14ac:dyDescent="0.3">
      <c r="A15" s="7" t="s">
        <v>31</v>
      </c>
      <c r="B15" s="7" t="s">
        <v>32</v>
      </c>
      <c r="C15" s="27">
        <v>4281</v>
      </c>
      <c r="D15" s="2">
        <v>15</v>
      </c>
      <c r="E15" s="8">
        <v>0</v>
      </c>
      <c r="F15" s="2">
        <f t="shared" si="0"/>
        <v>15</v>
      </c>
      <c r="G15" s="10"/>
      <c r="H15" s="12">
        <f t="shared" si="1"/>
        <v>0</v>
      </c>
      <c r="I15" s="12">
        <f t="shared" si="2"/>
        <v>0</v>
      </c>
      <c r="J15" s="13">
        <f t="shared" si="3"/>
        <v>0</v>
      </c>
    </row>
    <row r="16" spans="1:10" x14ac:dyDescent="0.3">
      <c r="A16" s="3" t="s">
        <v>33</v>
      </c>
      <c r="B16" s="3" t="s">
        <v>34</v>
      </c>
      <c r="C16" s="27">
        <v>7300</v>
      </c>
      <c r="D16" s="2">
        <v>4</v>
      </c>
      <c r="E16" s="8">
        <v>0</v>
      </c>
      <c r="F16" s="2">
        <f t="shared" si="0"/>
        <v>4</v>
      </c>
      <c r="G16" s="10"/>
      <c r="H16" s="12">
        <f t="shared" si="1"/>
        <v>0</v>
      </c>
      <c r="I16" s="12">
        <f t="shared" si="2"/>
        <v>0</v>
      </c>
      <c r="J16" s="13">
        <f t="shared" si="3"/>
        <v>0</v>
      </c>
    </row>
    <row r="17" spans="1:10" x14ac:dyDescent="0.3">
      <c r="A17" s="5" t="s">
        <v>35</v>
      </c>
      <c r="B17" s="3" t="s">
        <v>36</v>
      </c>
      <c r="C17" s="27">
        <v>1699</v>
      </c>
      <c r="D17" s="2">
        <v>60</v>
      </c>
      <c r="E17" s="8">
        <v>0</v>
      </c>
      <c r="F17" s="2">
        <f t="shared" si="0"/>
        <v>60</v>
      </c>
      <c r="G17" s="10"/>
      <c r="H17" s="12">
        <f t="shared" si="1"/>
        <v>0</v>
      </c>
      <c r="I17" s="12">
        <f t="shared" si="2"/>
        <v>0</v>
      </c>
      <c r="J17" s="13">
        <f t="shared" si="3"/>
        <v>0</v>
      </c>
    </row>
    <row r="18" spans="1:10" x14ac:dyDescent="0.3">
      <c r="A18" s="3" t="s">
        <v>37</v>
      </c>
      <c r="B18" s="3" t="s">
        <v>38</v>
      </c>
      <c r="C18" s="27">
        <v>1800</v>
      </c>
      <c r="D18" s="2">
        <v>13</v>
      </c>
      <c r="E18" s="2">
        <v>3</v>
      </c>
      <c r="F18" s="2">
        <f t="shared" si="0"/>
        <v>16</v>
      </c>
      <c r="G18" s="10"/>
      <c r="H18" s="12">
        <f t="shared" si="1"/>
        <v>0</v>
      </c>
      <c r="I18" s="12">
        <f t="shared" si="2"/>
        <v>0</v>
      </c>
      <c r="J18" s="13">
        <f t="shared" si="3"/>
        <v>0</v>
      </c>
    </row>
    <row r="19" spans="1:10" x14ac:dyDescent="0.3">
      <c r="A19" s="3" t="s">
        <v>39</v>
      </c>
      <c r="B19" s="3" t="s">
        <v>40</v>
      </c>
      <c r="C19" s="27">
        <v>8600</v>
      </c>
      <c r="D19" s="2">
        <v>1</v>
      </c>
      <c r="E19" s="8">
        <v>0</v>
      </c>
      <c r="F19" s="2">
        <f t="shared" si="0"/>
        <v>1</v>
      </c>
      <c r="G19" s="10"/>
      <c r="H19" s="12">
        <f t="shared" si="1"/>
        <v>0</v>
      </c>
      <c r="I19" s="12">
        <f t="shared" si="2"/>
        <v>0</v>
      </c>
      <c r="J19" s="13">
        <f t="shared" si="3"/>
        <v>0</v>
      </c>
    </row>
    <row r="20" spans="1:10" x14ac:dyDescent="0.3">
      <c r="A20" s="3" t="s">
        <v>41</v>
      </c>
      <c r="B20" s="3" t="s">
        <v>42</v>
      </c>
      <c r="C20" s="27">
        <v>1520</v>
      </c>
      <c r="D20" s="2">
        <v>5</v>
      </c>
      <c r="E20" s="8">
        <v>0</v>
      </c>
      <c r="F20" s="2">
        <f t="shared" si="0"/>
        <v>5</v>
      </c>
      <c r="G20" s="10"/>
      <c r="H20" s="12">
        <f t="shared" si="1"/>
        <v>0</v>
      </c>
      <c r="I20" s="12">
        <f t="shared" si="2"/>
        <v>0</v>
      </c>
      <c r="J20" s="13">
        <f t="shared" si="3"/>
        <v>0</v>
      </c>
    </row>
    <row r="21" spans="1:10" x14ac:dyDescent="0.3">
      <c r="A21" s="3" t="s">
        <v>43</v>
      </c>
      <c r="B21" s="3" t="s">
        <v>44</v>
      </c>
      <c r="C21" s="27">
        <v>14300</v>
      </c>
      <c r="D21" s="2">
        <v>2</v>
      </c>
      <c r="E21" s="8">
        <v>0</v>
      </c>
      <c r="F21" s="2">
        <f t="shared" si="0"/>
        <v>2</v>
      </c>
      <c r="G21" s="10"/>
      <c r="H21" s="12">
        <f t="shared" si="1"/>
        <v>0</v>
      </c>
      <c r="I21" s="12">
        <f t="shared" si="2"/>
        <v>0</v>
      </c>
      <c r="J21" s="13">
        <f t="shared" si="3"/>
        <v>0</v>
      </c>
    </row>
    <row r="22" spans="1:10" x14ac:dyDescent="0.3">
      <c r="A22" s="2"/>
      <c r="B22" s="14" t="s">
        <v>45</v>
      </c>
      <c r="C22" s="2"/>
      <c r="D22" s="2"/>
      <c r="E22" s="2"/>
      <c r="F22" s="2"/>
      <c r="G22" s="33"/>
      <c r="H22" s="15">
        <f>SUM(H5:H21)</f>
        <v>0</v>
      </c>
      <c r="I22" s="16">
        <f t="shared" si="2"/>
        <v>0</v>
      </c>
      <c r="J22" s="15">
        <f t="shared" si="3"/>
        <v>0</v>
      </c>
    </row>
    <row r="23" spans="1:10" x14ac:dyDescent="0.3">
      <c r="B23" s="17"/>
      <c r="H23" s="18"/>
      <c r="I23" s="19"/>
      <c r="J23" s="18"/>
    </row>
    <row r="24" spans="1:10" ht="14.4" customHeight="1" x14ac:dyDescent="0.3">
      <c r="B24" s="20"/>
      <c r="C24" s="21"/>
      <c r="D24" s="21"/>
      <c r="E24" s="22"/>
      <c r="F24" s="23"/>
      <c r="G24" s="18"/>
      <c r="H24" s="24"/>
    </row>
    <row r="25" spans="1:10" ht="14.4" customHeight="1" x14ac:dyDescent="0.3">
      <c r="B25" s="20"/>
      <c r="C25" s="21"/>
      <c r="D25" s="21"/>
      <c r="E25" s="22"/>
      <c r="F25" s="23"/>
      <c r="G25" s="18"/>
      <c r="H25" s="24"/>
    </row>
    <row r="26" spans="1:10" ht="14.4" customHeight="1" x14ac:dyDescent="0.3">
      <c r="B26" s="44" t="s">
        <v>46</v>
      </c>
      <c r="C26" s="46" t="s">
        <v>47</v>
      </c>
      <c r="D26" s="46" t="s">
        <v>48</v>
      </c>
      <c r="E26" s="35" t="s">
        <v>49</v>
      </c>
      <c r="F26" s="44" t="s">
        <v>8</v>
      </c>
      <c r="G26" s="44" t="s">
        <v>50</v>
      </c>
      <c r="H26" s="45"/>
    </row>
    <row r="27" spans="1:10" ht="28.95" customHeight="1" x14ac:dyDescent="0.3">
      <c r="B27" s="44"/>
      <c r="C27" s="46"/>
      <c r="D27" s="46"/>
      <c r="E27" s="36" t="s">
        <v>10</v>
      </c>
      <c r="F27" s="44"/>
      <c r="G27" s="44"/>
      <c r="H27" s="45"/>
    </row>
    <row r="28" spans="1:10" ht="18.600000000000001" customHeight="1" x14ac:dyDescent="0.3">
      <c r="B28" s="37">
        <v>403</v>
      </c>
      <c r="C28" s="46"/>
      <c r="D28" s="46"/>
      <c r="E28" s="38"/>
      <c r="F28" s="39">
        <f>G28-E28</f>
        <v>0</v>
      </c>
      <c r="G28" s="39">
        <f>E28*1.21</f>
        <v>0</v>
      </c>
      <c r="H28" s="34"/>
    </row>
    <row r="29" spans="1:10" x14ac:dyDescent="0.3">
      <c r="B29" s="37" t="s">
        <v>51</v>
      </c>
      <c r="C29" s="46"/>
      <c r="D29" s="46"/>
      <c r="E29" s="38"/>
      <c r="F29" s="39">
        <f t="shared" ref="F29:F36" si="4">G29-E29</f>
        <v>0</v>
      </c>
      <c r="G29" s="39">
        <f t="shared" ref="G29:G36" si="5">E29*1.21</f>
        <v>0</v>
      </c>
      <c r="H29" s="34"/>
    </row>
    <row r="30" spans="1:10" x14ac:dyDescent="0.3">
      <c r="B30" s="37" t="s">
        <v>52</v>
      </c>
      <c r="C30" s="46"/>
      <c r="D30" s="46"/>
      <c r="E30" s="38"/>
      <c r="F30" s="39">
        <f t="shared" si="4"/>
        <v>0</v>
      </c>
      <c r="G30" s="39">
        <f t="shared" si="5"/>
        <v>0</v>
      </c>
      <c r="H30" s="34"/>
    </row>
    <row r="31" spans="1:10" x14ac:dyDescent="0.3">
      <c r="B31" s="37" t="s">
        <v>53</v>
      </c>
      <c r="C31" s="46"/>
      <c r="D31" s="46"/>
      <c r="E31" s="38"/>
      <c r="F31" s="39">
        <f t="shared" si="4"/>
        <v>0</v>
      </c>
      <c r="G31" s="39">
        <f t="shared" si="5"/>
        <v>0</v>
      </c>
      <c r="H31" s="34"/>
    </row>
    <row r="32" spans="1:10" x14ac:dyDescent="0.3">
      <c r="B32" s="37">
        <v>405</v>
      </c>
      <c r="C32" s="46"/>
      <c r="D32" s="46"/>
      <c r="E32" s="38"/>
      <c r="F32" s="39">
        <f t="shared" si="4"/>
        <v>0</v>
      </c>
      <c r="G32" s="39">
        <f t="shared" si="5"/>
        <v>0</v>
      </c>
      <c r="H32" s="34"/>
    </row>
    <row r="33" spans="2:8" x14ac:dyDescent="0.3">
      <c r="B33" s="37">
        <v>406</v>
      </c>
      <c r="C33" s="46"/>
      <c r="D33" s="46"/>
      <c r="E33" s="38"/>
      <c r="F33" s="39">
        <f t="shared" si="4"/>
        <v>0</v>
      </c>
      <c r="G33" s="39">
        <f t="shared" si="5"/>
        <v>0</v>
      </c>
      <c r="H33" s="34"/>
    </row>
    <row r="34" spans="2:8" x14ac:dyDescent="0.3">
      <c r="B34" s="37">
        <v>407</v>
      </c>
      <c r="C34" s="46"/>
      <c r="D34" s="46"/>
      <c r="E34" s="38"/>
      <c r="F34" s="39">
        <f t="shared" si="4"/>
        <v>0</v>
      </c>
      <c r="G34" s="39">
        <f t="shared" si="5"/>
        <v>0</v>
      </c>
      <c r="H34" s="34"/>
    </row>
    <row r="35" spans="2:8" x14ac:dyDescent="0.3">
      <c r="B35" s="37">
        <v>408</v>
      </c>
      <c r="C35" s="46"/>
      <c r="D35" s="46"/>
      <c r="E35" s="38"/>
      <c r="F35" s="39">
        <f t="shared" si="4"/>
        <v>0</v>
      </c>
      <c r="G35" s="39">
        <f t="shared" si="5"/>
        <v>0</v>
      </c>
      <c r="H35" s="34"/>
    </row>
    <row r="36" spans="2:8" x14ac:dyDescent="0.3">
      <c r="B36" s="37">
        <v>409</v>
      </c>
      <c r="C36" s="46"/>
      <c r="D36" s="46"/>
      <c r="E36" s="38"/>
      <c r="F36" s="39">
        <f t="shared" si="4"/>
        <v>0</v>
      </c>
      <c r="G36" s="39">
        <f t="shared" si="5"/>
        <v>0</v>
      </c>
      <c r="H36" s="34"/>
    </row>
    <row r="37" spans="2:8" x14ac:dyDescent="0.3">
      <c r="B37" s="40" t="s">
        <v>54</v>
      </c>
      <c r="C37" s="40"/>
      <c r="D37" s="40"/>
      <c r="E37" s="41">
        <f>SUM(E28:E36)</f>
        <v>0</v>
      </c>
      <c r="F37" s="41">
        <f>SUM(F28:F36)</f>
        <v>0</v>
      </c>
      <c r="G37" s="41">
        <f>SUM(G28:G36)</f>
        <v>0</v>
      </c>
      <c r="H37" s="23"/>
    </row>
    <row r="39" spans="2:8" x14ac:dyDescent="0.3">
      <c r="B39" s="30" t="s">
        <v>55</v>
      </c>
      <c r="E39" s="31">
        <f>H22+E37</f>
        <v>0</v>
      </c>
      <c r="F39" s="29">
        <f>I22+F37</f>
        <v>0</v>
      </c>
      <c r="G39" s="29">
        <f>J22+G37</f>
        <v>0</v>
      </c>
      <c r="H39" s="32"/>
    </row>
  </sheetData>
  <mergeCells count="7">
    <mergeCell ref="A1:J1"/>
    <mergeCell ref="B26:B27"/>
    <mergeCell ref="F26:F27"/>
    <mergeCell ref="G26:G27"/>
    <mergeCell ref="H26:H27"/>
    <mergeCell ref="C26:C36"/>
    <mergeCell ref="D26:D36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d4955e-e515-422d-8a4e-24f85441c1a6" xsi:nil="true"/>
    <lcf76f155ced4ddcb4097134ff3c332f xmlns="cdade9ed-8a37-4604-8901-3f3c6772e94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23892417A700489592A1A42C8FF39A" ma:contentTypeVersion="22" ma:contentTypeDescription="Vytvoří nový dokument" ma:contentTypeScope="" ma:versionID="1bcba17af4849424240f12f92afd9141">
  <xsd:schema xmlns:xsd="http://www.w3.org/2001/XMLSchema" xmlns:xs="http://www.w3.org/2001/XMLSchema" xmlns:p="http://schemas.microsoft.com/office/2006/metadata/properties" xmlns:ns2="87c9f3af-ec7a-450e-8294-b635bcd26152" xmlns:ns3="cdade9ed-8a37-4604-8901-3f3c6772e945" xmlns:ns4="ddd4955e-e515-422d-8a4e-24f85441c1a6" targetNamespace="http://schemas.microsoft.com/office/2006/metadata/properties" ma:root="true" ma:fieldsID="cf6bc7d9011836de0891e578d7fd7bf8" ns2:_="" ns3:_="" ns4:_="">
    <xsd:import namespace="87c9f3af-ec7a-450e-8294-b635bcd26152"/>
    <xsd:import namespace="cdade9ed-8a37-4604-8901-3f3c6772e945"/>
    <xsd:import namespace="ddd4955e-e515-422d-8a4e-24f85441c1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TaxCatchAll" minOccurs="0"/>
                <xsd:element ref="ns3:lcf76f155ced4ddcb4097134ff3c332f" minOccurs="0"/>
                <xsd:element ref="ns3:MediaServiceSearchProperties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9f3af-ec7a-450e-8294-b635bcd261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de9ed-8a37-4604-8901-3f3c6772e9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51e6f024-4790-4b5c-b7d7-a90983c0c4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4955e-e515-422d-8a4e-24f85441c1a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B2A4466-3858-43F5-B542-D1D41F94AE04}" ma:internalName="TaxCatchAll" ma:showField="CatchAllData" ma:web="{87c9f3af-ec7a-450e-8294-b635bcd26152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D14C65-F993-4EEE-AD62-372CCABD11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B97B79-1020-4D2C-845A-41869AA7DD91}">
  <ds:schemaRefs>
    <ds:schemaRef ds:uri="http://schemas.microsoft.com/office/2006/metadata/properties"/>
    <ds:schemaRef ds:uri="http://schemas.microsoft.com/office/infopath/2007/PartnerControls"/>
    <ds:schemaRef ds:uri="ddd4955e-e515-422d-8a4e-24f85441c1a6"/>
    <ds:schemaRef ds:uri="cdade9ed-8a37-4604-8901-3f3c6772e945"/>
  </ds:schemaRefs>
</ds:datastoreItem>
</file>

<file path=customXml/itemProps3.xml><?xml version="1.0" encoding="utf-8"?>
<ds:datastoreItem xmlns:ds="http://schemas.openxmlformats.org/officeDocument/2006/customXml" ds:itemID="{27B80AEA-FE16-46B0-9F25-BE828E8DB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9f3af-ec7a-450e-8294-b635bcd26152"/>
    <ds:schemaRef ds:uri="cdade9ed-8a37-4604-8901-3f3c6772e945"/>
    <ds:schemaRef ds:uri="ddd4955e-e515-422d-8a4e-24f85441c1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Sychrová, Hana</dc:creator>
  <cp:keywords/>
  <dc:description/>
  <cp:lastModifiedBy>Chrastilová, Daniela</cp:lastModifiedBy>
  <cp:revision/>
  <dcterms:created xsi:type="dcterms:W3CDTF">2024-09-28T16:38:27Z</dcterms:created>
  <dcterms:modified xsi:type="dcterms:W3CDTF">2024-10-21T14:00:50Z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0x0101001823892417A700489592A1A42C8FF39A</vt:lpwstr>
  </property>
  <property fmtid="{D5CDD505-2E9C-101B-9397-08002B2CF9AE}" pid="3" name="MediaServiceImageTags">
    <vt:lpwstr/>
  </property>
</Properties>
</file>