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121_24_Obnova a rozšíření vybavení pracovišť mat. sekce 112\2_ZD final\"/>
    </mc:Choice>
  </mc:AlternateContent>
  <xr:revisionPtr revIDLastSave="0" documentId="13_ncr:1_{3EE1D6D7-F3A7-4D16-B8B8-9C953FFDF38F}" xr6:coauthVersionLast="47" xr6:coauthVersionMax="47" xr10:uidLastSave="{00000000-0000-0000-0000-000000000000}"/>
  <bookViews>
    <workbookView xWindow="-108" yWindow="-108" windowWidth="23256" windowHeight="12576" tabRatio="834" xr2:uid="{00000000-000D-0000-FFFF-FFFF00000000}"/>
  </bookViews>
  <sheets>
    <sheet name="Nabídková_cena" sheetId="1" r:id="rId1"/>
    <sheet name="1Tablet s elektronickým papírem" sheetId="2" r:id="rId2"/>
    <sheet name="2 Konferenční kamera " sheetId="3" r:id="rId3"/>
    <sheet name="3 Notebook 1" sheetId="4" r:id="rId4"/>
    <sheet name="4 Dokovací stanice " sheetId="5" r:id="rId5"/>
    <sheet name="5 Notebook 2" sheetId="6" r:id="rId6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9" i="1" l="1"/>
  <c r="F8" i="1"/>
  <c r="G8" i="1" s="1"/>
  <c r="E8" i="1"/>
  <c r="E7" i="1"/>
  <c r="E6" i="1"/>
  <c r="G5" i="1"/>
  <c r="F5" i="1"/>
  <c r="E5" i="1"/>
  <c r="G7" i="1" l="1"/>
  <c r="F9" i="1"/>
  <c r="G9" i="1" s="1"/>
  <c r="F7" i="1"/>
  <c r="E17" i="1"/>
  <c r="F6" i="1"/>
  <c r="G6" i="1" s="1"/>
  <c r="F17" i="1" l="1"/>
  <c r="G17" i="1" s="1"/>
</calcChain>
</file>

<file path=xl/sharedStrings.xml><?xml version="1.0" encoding="utf-8"?>
<sst xmlns="http://schemas.openxmlformats.org/spreadsheetml/2006/main" count="318" uniqueCount="198">
  <si>
    <t>Kč DPH 21%</t>
  </si>
  <si>
    <t>Technická specifikace</t>
  </si>
  <si>
    <t>pevný parametr</t>
  </si>
  <si>
    <t>minimální požadovaný parametr</t>
  </si>
  <si>
    <t>Displej</t>
  </si>
  <si>
    <t>Typ</t>
  </si>
  <si>
    <t>Uhlopříčka</t>
  </si>
  <si>
    <t>Rozlišení</t>
  </si>
  <si>
    <t>Integrované konektory USB-C</t>
  </si>
  <si>
    <t>Zabezpečení</t>
  </si>
  <si>
    <t>Šifrování na zařízení</t>
  </si>
  <si>
    <t>ano</t>
  </si>
  <si>
    <t>Multifaktorové ověření</t>
  </si>
  <si>
    <t>Secure boot</t>
  </si>
  <si>
    <t xml:space="preserve">Konektivita        </t>
  </si>
  <si>
    <t>WiFi</t>
  </si>
  <si>
    <t>2,4 Ghz a 5 Ghz</t>
  </si>
  <si>
    <t>Hmotnost</t>
  </si>
  <si>
    <t>max. 550 g</t>
  </si>
  <si>
    <t>Kapacita baterie</t>
  </si>
  <si>
    <t>5000 mAh</t>
  </si>
  <si>
    <t>Podpora dokumentů</t>
  </si>
  <si>
    <t>PDF, EPUB, PNG, SVG</t>
  </si>
  <si>
    <t>Podpora převodu ručně psaného textu na strojový v češtině</t>
  </si>
  <si>
    <t>Stylus</t>
  </si>
  <si>
    <t>se zabudovanou gumou</t>
  </si>
  <si>
    <t>Obal</t>
  </si>
  <si>
    <t>s magnetickým hřbetem</t>
  </si>
  <si>
    <t>Materiál obalu</t>
  </si>
  <si>
    <t>PU kůže</t>
  </si>
  <si>
    <t>Vlastnosti</t>
  </si>
  <si>
    <t>autofocus</t>
  </si>
  <si>
    <t>Upevnění</t>
  </si>
  <si>
    <t>Zorné pole</t>
  </si>
  <si>
    <t>Zoom</t>
  </si>
  <si>
    <t>Ano</t>
  </si>
  <si>
    <t>Krytka objektivu</t>
  </si>
  <si>
    <t>Mikrofon</t>
  </si>
  <si>
    <t>Potlačení šumu</t>
  </si>
  <si>
    <t>Typ mikrofonu</t>
  </si>
  <si>
    <t>stereofonní, duální</t>
  </si>
  <si>
    <t>Rozhraní</t>
  </si>
  <si>
    <t>USB-C</t>
  </si>
  <si>
    <t>Certifikováno pro Skype for Business</t>
  </si>
  <si>
    <t>Certifikováno pro Teams</t>
  </si>
  <si>
    <t>Certifikováno pro Zoom</t>
  </si>
  <si>
    <t>Certifikováno pro Fuze</t>
  </si>
  <si>
    <t>Certifikováno pro Cortana</t>
  </si>
  <si>
    <t>Certifikováno pro Windows Hello</t>
  </si>
  <si>
    <t>Certifikováno pro Cisco Jabber</t>
  </si>
  <si>
    <t>Certifikováno pro SwiftCapture</t>
  </si>
  <si>
    <t>Délka kabelu</t>
  </si>
  <si>
    <t>min 2,2 m</t>
  </si>
  <si>
    <t>Základní parametry</t>
  </si>
  <si>
    <t>CPU</t>
  </si>
  <si>
    <t>Ultra 7 12C (2P + 8E + 2LPE)</t>
  </si>
  <si>
    <t>Paměť</t>
  </si>
  <si>
    <t>DDR5</t>
  </si>
  <si>
    <t>32GB</t>
  </si>
  <si>
    <t>Celkový počet paměťových slotů</t>
  </si>
  <si>
    <t>Disk</t>
  </si>
  <si>
    <t>SSD M.2 NVMe</t>
  </si>
  <si>
    <t>1000GB</t>
  </si>
  <si>
    <t>typ displeje</t>
  </si>
  <si>
    <t>IPS</t>
  </si>
  <si>
    <t>velikost displeje</t>
  </si>
  <si>
    <t>14"</t>
  </si>
  <si>
    <t>rozlišení displeje</t>
  </si>
  <si>
    <t>1920×1200</t>
  </si>
  <si>
    <t>Svítivost</t>
  </si>
  <si>
    <t>400nits</t>
  </si>
  <si>
    <t>Konektivita</t>
  </si>
  <si>
    <t>HDMI</t>
  </si>
  <si>
    <t>Thunderbolt 4</t>
  </si>
  <si>
    <t>2×</t>
  </si>
  <si>
    <t>USB 3.2 Gen 2 (USB 3.0)</t>
  </si>
  <si>
    <t>1×</t>
  </si>
  <si>
    <t>USB 3.2 Gen 1 (USB 3.0)</t>
  </si>
  <si>
    <t>Bluetooth</t>
  </si>
  <si>
    <t>Bluetooth v5.3</t>
  </si>
  <si>
    <t>802.11ax (6GHz)</t>
  </si>
  <si>
    <t>Verze WiFi</t>
  </si>
  <si>
    <t>WiFi 6E</t>
  </si>
  <si>
    <t>Audio</t>
  </si>
  <si>
    <t>Combo Audio Jack</t>
  </si>
  <si>
    <t>RJ45</t>
  </si>
  <si>
    <t>1x</t>
  </si>
  <si>
    <t>Webkamera</t>
  </si>
  <si>
    <t>5,0MP + IR</t>
  </si>
  <si>
    <t>Operační systém</t>
  </si>
  <si>
    <t>OS</t>
  </si>
  <si>
    <t>Windows 11</t>
  </si>
  <si>
    <t>Ostatní požadavky</t>
  </si>
  <si>
    <t>Baterie</t>
  </si>
  <si>
    <t>Integrovaná</t>
  </si>
  <si>
    <t>min 52Wh</t>
  </si>
  <si>
    <t>Klávesnice</t>
  </si>
  <si>
    <t>podsvícená</t>
  </si>
  <si>
    <t>Trackpoint</t>
  </si>
  <si>
    <t>Jazyk klávesnice</t>
  </si>
  <si>
    <t>CZ, SK</t>
  </si>
  <si>
    <t>Nabíjení přes USB-C</t>
  </si>
  <si>
    <t>Čtečka otisků prstů</t>
  </si>
  <si>
    <t>Čtečka čipových karet</t>
  </si>
  <si>
    <t>max 1,4 kg</t>
  </si>
  <si>
    <t>Další informace</t>
  </si>
  <si>
    <t>Zámek Kensington</t>
  </si>
  <si>
    <t>Konstrukce splňuje standardy min MIL-STD-810H</t>
  </si>
  <si>
    <t>Video Porty</t>
  </si>
  <si>
    <t>Display Port</t>
  </si>
  <si>
    <t>2x</t>
  </si>
  <si>
    <t>HDMI Port</t>
  </si>
  <si>
    <t>USB Porty</t>
  </si>
  <si>
    <t>3x USB3.1</t>
  </si>
  <si>
    <t>3x</t>
  </si>
  <si>
    <t>2x USB2.0</t>
  </si>
  <si>
    <t>1x USB-C</t>
  </si>
  <si>
    <t>Audio Porty</t>
  </si>
  <si>
    <t>Ethernet</t>
  </si>
  <si>
    <t>Gigabit Ethernet</t>
  </si>
  <si>
    <t>Mechanické zabezpečení</t>
  </si>
  <si>
    <t>slot pro bezpečnostní zámek</t>
  </si>
  <si>
    <t>Počet externích LCD</t>
  </si>
  <si>
    <t>Max. Rozlišení / Frekvence</t>
  </si>
  <si>
    <t>3840x2160 @60Hz</t>
  </si>
  <si>
    <t>3840x2160 @30Hz</t>
  </si>
  <si>
    <t>Vstupní výkon</t>
  </si>
  <si>
    <t>Tlačítko napájení</t>
  </si>
  <si>
    <t>Podporuje funkce správu přes síť</t>
  </si>
  <si>
    <t>Podpora PXE boot, Wake-on LAN z režimu spánku</t>
  </si>
  <si>
    <t>Pass through  MAC adresy do doku</t>
  </si>
  <si>
    <t>Napájecí adaptér v balení min 90W</t>
  </si>
  <si>
    <t>ARM</t>
  </si>
  <si>
    <t>Velikost paměti</t>
  </si>
  <si>
    <t>Grafická karta</t>
  </si>
  <si>
    <t>Typ grafické karty</t>
  </si>
  <si>
    <t>integrovaná</t>
  </si>
  <si>
    <t>PixelSense Flow</t>
  </si>
  <si>
    <t>15"</t>
  </si>
  <si>
    <t>Rozlišení displeje</t>
  </si>
  <si>
    <t>Dotykový displej</t>
  </si>
  <si>
    <t>Thunderboldt 4</t>
  </si>
  <si>
    <t>WiFi 6</t>
  </si>
  <si>
    <t>mezinárodní</t>
  </si>
  <si>
    <t>max 1,2 kg</t>
  </si>
  <si>
    <t>Ostatní parametry</t>
  </si>
  <si>
    <t>TABULKA NABÍDKOVÉ CENY</t>
  </si>
  <si>
    <t>Číslo položky</t>
  </si>
  <si>
    <t>Název položky
NABÍZENÝ PRODUKT</t>
  </si>
  <si>
    <t>Počet</t>
  </si>
  <si>
    <t>Cena 1 ks
Kč bez DPH</t>
  </si>
  <si>
    <t>Celková cena 
Kč bez DPH</t>
  </si>
  <si>
    <t>Celková cena 
Kč vč. DPH</t>
  </si>
  <si>
    <t>č. faktury</t>
  </si>
  <si>
    <t>Tablet s elektronickým papírem:</t>
  </si>
  <si>
    <t>306240190</t>
  </si>
  <si>
    <t>Konferenční kamera 4K:</t>
  </si>
  <si>
    <t>Notebook 1:</t>
  </si>
  <si>
    <t>Dokovací stanice:</t>
  </si>
  <si>
    <t>Notebook 2: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</si>
  <si>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</si>
  <si>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
Kč bez DPH</t>
  </si>
  <si>
    <t>DPH 21 %
nabídkové ceny</t>
  </si>
  <si>
    <t>Nabídková cena
celkem 
Kč vč. DPH</t>
  </si>
  <si>
    <t>Účastník vyplní odemčené žlutě podbarvené buňky pro:</t>
  </si>
  <si>
    <t>a) stanovení nabídkové ceny</t>
  </si>
  <si>
    <t>b) doplnění označení nabízeného produktu (např. part number)</t>
  </si>
  <si>
    <t>c) doplnění specifikace jednotlivých položek tabulky obsažené v listech tohoto sešitu</t>
  </si>
  <si>
    <t>V …………………………. dne …………….2024</t>
  </si>
  <si>
    <t>………………………………………………………..</t>
  </si>
  <si>
    <t>za dodavatele</t>
  </si>
  <si>
    <t>NABÍZENÝ MODEL ..... 
Part number: .....</t>
  </si>
  <si>
    <t xml:space="preserve">RAM      </t>
  </si>
  <si>
    <t>min 2 GB</t>
  </si>
  <si>
    <t xml:space="preserve">Disk       </t>
  </si>
  <si>
    <t>min 64GB</t>
  </si>
  <si>
    <t>digitální papír (e-ink), 
barevný, 
podsvícený</t>
  </si>
  <si>
    <t>poměr stran 4:3</t>
  </si>
  <si>
    <t>11.8"</t>
  </si>
  <si>
    <t>2 100 x 1 600</t>
  </si>
  <si>
    <t>4 096 x 2 160</t>
  </si>
  <si>
    <t>min 90°, 
Vertikální 52°</t>
  </si>
  <si>
    <t>5 x</t>
  </si>
  <si>
    <t>Certifikace</t>
  </si>
  <si>
    <t>Závit 1/4“ pro stativ, 
uchycení na monitor klipem</t>
  </si>
  <si>
    <t>90 W</t>
  </si>
  <si>
    <t>Základní konektivia</t>
  </si>
  <si>
    <t>Další parametry</t>
  </si>
  <si>
    <t>Ostatní požadvky</t>
  </si>
  <si>
    <t>12 core</t>
  </si>
  <si>
    <t>16 GB</t>
  </si>
  <si>
    <t>1 000 GB</t>
  </si>
  <si>
    <t>600 nit</t>
  </si>
  <si>
    <t>2 496 x 1 664</t>
  </si>
  <si>
    <t xml:space="preserve">min 120 hz, </t>
  </si>
  <si>
    <t>3:2</t>
  </si>
  <si>
    <t>1 920 × 1 080p</t>
  </si>
  <si>
    <t>54 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</si>
</sst>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0"/>
      <name val="Arial"/>
      <family val="2"/>
      <charset val="1"/>
    </font>
    <font>
      <b/>
      <sz val="11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scheme val="minor"/>
    </font>
    <font>
      <b/>
      <sz val="11"/>
      <color rgb="FFFF0000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name val="Calibri"/>
      <family val="2"/>
    </font>
    <font>
      <sz val="11"/>
      <color rgb="FF000000"/>
      <name val="Calibri"/>
      <family val="2"/>
      <charset val="238"/>
    </font>
    <font>
      <b/>
      <sz val="14"/>
      <name val="Calibri"/>
      <family val="2"/>
    </font>
    <font>
      <b/>
      <sz val="12"/>
      <color rgb="FFFF0000"/>
      <name val="Aptos Narrow"/>
      <family val="2"/>
      <scheme val="minor"/>
    </font>
    <font>
      <b/>
      <sz val="12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  <font>
      <b/>
      <sz val="14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D9E1F2"/>
        <bgColor rgb="FFCCFFFF"/>
      </patternFill>
    </fill>
    <fill>
      <patternFill patternType="solid">
        <fgColor rgb="FFC0C0C0"/>
        <bgColor rgb="FF99CCFF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41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/>
        <b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Protection="1">
      <protection locked="0"/>
    </xf>
    <xf numFmtId="0" fontId="0" fillId="8" borderId="1" xfId="0" applyFill="1" applyBorder="1" applyAlignment="1" applyProtection="1">
      <alignment horizontal="left" vertical="top" wrapText="1"/>
      <protection locked="0"/>
    </xf>
    <xf numFmtId="164" fontId="0" fillId="8" borderId="1" xfId="0" applyNumberForma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1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1" fillId="6" borderId="1" xfId="0" applyFont="1" applyFill="1" applyBorder="1" applyAlignment="1" applyProtection="1">
      <alignment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0" fillId="7" borderId="0" xfId="0" applyFill="1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49" fontId="0" fillId="7" borderId="2" xfId="0" applyNumberFormat="1" applyFill="1" applyBorder="1" applyAlignment="1" applyProtection="1">
      <alignment horizontal="center" vertical="center" wrapText="1"/>
    </xf>
    <xf numFmtId="49" fontId="0" fillId="7" borderId="3" xfId="0" applyNumberFormat="1" applyFill="1" applyBorder="1" applyAlignment="1" applyProtection="1">
      <alignment horizontal="center" vertical="center" wrapText="1"/>
    </xf>
    <xf numFmtId="49" fontId="0" fillId="7" borderId="4" xfId="0" applyNumberForma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0" xfId="0" applyFont="1" applyProtection="1"/>
    <xf numFmtId="0" fontId="4" fillId="0" borderId="0" xfId="0" applyFont="1" applyAlignment="1" applyProtection="1">
      <alignment horizontal="center" vertical="center" wrapText="1"/>
    </xf>
    <xf numFmtId="0" fontId="5" fillId="9" borderId="5" xfId="0" applyFont="1" applyFill="1" applyBorder="1" applyAlignment="1" applyProtection="1">
      <alignment horizontal="center" vertical="center" wrapText="1"/>
    </xf>
    <xf numFmtId="0" fontId="5" fillId="9" borderId="6" xfId="0" applyFont="1" applyFill="1" applyBorder="1" applyAlignment="1" applyProtection="1">
      <alignment horizontal="center" vertical="center" wrapText="1"/>
    </xf>
    <xf numFmtId="0" fontId="5" fillId="9" borderId="7" xfId="0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4" fontId="7" fillId="0" borderId="8" xfId="0" applyNumberFormat="1" applyFont="1" applyBorder="1" applyAlignment="1" applyProtection="1">
      <alignment vertical="center"/>
    </xf>
    <xf numFmtId="4" fontId="7" fillId="0" borderId="9" xfId="0" applyNumberFormat="1" applyFont="1" applyBorder="1" applyAlignment="1" applyProtection="1">
      <alignment vertical="center"/>
    </xf>
    <xf numFmtId="4" fontId="7" fillId="0" borderId="10" xfId="0" applyNumberFormat="1" applyFont="1" applyBorder="1" applyAlignment="1" applyProtection="1">
      <alignment vertical="center"/>
    </xf>
    <xf numFmtId="0" fontId="0" fillId="0" borderId="0" xfId="0" applyAlignment="1" applyProtection="1">
      <alignment wrapText="1"/>
    </xf>
    <xf numFmtId="0" fontId="8" fillId="0" borderId="0" xfId="0" applyFont="1" applyAlignment="1" applyProtection="1">
      <alignment horizontal="left" vertical="center" wrapText="1"/>
    </xf>
    <xf numFmtId="49" fontId="0" fillId="5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0" xfId="0" applyFill="1" applyAlignment="1" applyProtection="1">
      <alignment wrapText="1"/>
    </xf>
    <xf numFmtId="49" fontId="0" fillId="4" borderId="1" xfId="0" applyNumberFormat="1" applyFill="1" applyBorder="1" applyAlignment="1" applyProtection="1">
      <alignment vertical="center" wrapText="1"/>
    </xf>
    <xf numFmtId="0" fontId="0" fillId="4" borderId="1" xfId="0" applyFill="1" applyBorder="1" applyAlignment="1" applyProtection="1">
      <alignment vertical="center" wrapText="1"/>
    </xf>
    <xf numFmtId="49" fontId="0" fillId="5" borderId="1" xfId="0" applyNumberFormat="1" applyFill="1" applyBorder="1" applyProtection="1"/>
    <xf numFmtId="0" fontId="0" fillId="5" borderId="1" xfId="0" applyFill="1" applyBorder="1" applyProtection="1"/>
    <xf numFmtId="49" fontId="0" fillId="2" borderId="1" xfId="0" applyNumberFormat="1" applyFill="1" applyBorder="1" applyAlignment="1" applyProtection="1">
      <alignment wrapText="1"/>
    </xf>
    <xf numFmtId="0" fontId="0" fillId="2" borderId="1" xfId="0" applyFill="1" applyBorder="1" applyAlignment="1" applyProtection="1">
      <alignment horizontal="right" wrapText="1"/>
    </xf>
    <xf numFmtId="0" fontId="0" fillId="5" borderId="1" xfId="0" applyFill="1" applyBorder="1" applyAlignment="1" applyProtection="1">
      <alignment wrapText="1"/>
    </xf>
    <xf numFmtId="0" fontId="0" fillId="5" borderId="1" xfId="0" applyFill="1" applyBorder="1" applyAlignment="1" applyProtection="1">
      <alignment horizontal="right" wrapText="1"/>
    </xf>
    <xf numFmtId="49" fontId="0" fillId="2" borderId="1" xfId="0" applyNumberFormat="1" applyFill="1" applyBorder="1" applyAlignment="1" applyProtection="1">
      <alignment vertical="center" wrapText="1"/>
    </xf>
    <xf numFmtId="49" fontId="0" fillId="11" borderId="1" xfId="0" applyNumberFormat="1" applyFill="1" applyBorder="1" applyAlignment="1" applyProtection="1">
      <alignment wrapText="1"/>
    </xf>
    <xf numFmtId="0" fontId="0" fillId="11" borderId="1" xfId="0" applyFill="1" applyBorder="1" applyAlignment="1" applyProtection="1">
      <alignment horizontal="right" wrapText="1"/>
    </xf>
    <xf numFmtId="0" fontId="0" fillId="0" borderId="1" xfId="0" applyBorder="1" applyProtection="1"/>
    <xf numFmtId="49" fontId="0" fillId="5" borderId="1" xfId="0" applyNumberForma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wrapText="1"/>
    </xf>
    <xf numFmtId="49" fontId="0" fillId="5" borderId="1" xfId="0" applyNumberFormat="1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horizontal="right" vertical="center" wrapText="1"/>
    </xf>
    <xf numFmtId="49" fontId="0" fillId="11" borderId="1" xfId="0" applyNumberFormat="1" applyFill="1" applyBorder="1" applyAlignment="1" applyProtection="1">
      <alignment vertical="center" wrapText="1"/>
    </xf>
    <xf numFmtId="0" fontId="0" fillId="11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3" borderId="1" xfId="0" applyFill="1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49" fontId="0" fillId="2" borderId="1" xfId="0" applyNumberFormat="1" applyFill="1" applyBorder="1" applyProtection="1"/>
    <xf numFmtId="0" fontId="0" fillId="2" borderId="1" xfId="0" applyFill="1" applyBorder="1" applyAlignment="1" applyProtection="1">
      <alignment horizontal="right"/>
    </xf>
    <xf numFmtId="0" fontId="0" fillId="5" borderId="1" xfId="0" applyFill="1" applyBorder="1" applyAlignment="1" applyProtection="1">
      <alignment horizontal="right"/>
    </xf>
    <xf numFmtId="0" fontId="0" fillId="11" borderId="1" xfId="0" applyFill="1" applyBorder="1" applyAlignment="1" applyProtection="1">
      <alignment horizontal="right" vertical="center"/>
    </xf>
    <xf numFmtId="0" fontId="0" fillId="0" borderId="1" xfId="0" applyBorder="1" applyAlignment="1" applyProtection="1">
      <alignment horizontal="right"/>
    </xf>
    <xf numFmtId="49" fontId="0" fillId="10" borderId="1" xfId="0" applyNumberFormat="1" applyFill="1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49" fontId="0" fillId="10" borderId="1" xfId="0" applyNumberFormat="1" applyFill="1" applyBorder="1" applyProtection="1"/>
    <xf numFmtId="0" fontId="0" fillId="10" borderId="1" xfId="0" applyFill="1" applyBorder="1" applyAlignment="1" applyProtection="1">
      <alignment horizontal="right"/>
    </xf>
    <xf numFmtId="49" fontId="0" fillId="11" borderId="1" xfId="0" applyNumberFormat="1" applyFill="1" applyBorder="1" applyProtection="1"/>
    <xf numFmtId="0" fontId="0" fillId="11" borderId="1" xfId="0" applyFill="1" applyBorder="1" applyAlignment="1" applyProtection="1">
      <alignment horizontal="right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 wrapText="1"/>
    </xf>
    <xf numFmtId="0" fontId="0" fillId="0" borderId="1" xfId="0" applyBorder="1" applyAlignment="1" applyProtection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topLeftCell="A6" zoomScale="70" zoomScaleNormal="70" workbookViewId="0">
      <selection activeCell="P17" sqref="P17"/>
    </sheetView>
  </sheetViews>
  <sheetFormatPr defaultColWidth="8.88671875" defaultRowHeight="13.2" x14ac:dyDescent="0.25"/>
  <cols>
    <col min="1" max="1" width="8.88671875" style="1"/>
    <col min="2" max="2" width="33.88671875" style="1" customWidth="1"/>
    <col min="3" max="3" width="13.44140625" style="1" customWidth="1"/>
    <col min="4" max="7" width="17.5546875" style="1" customWidth="1"/>
    <col min="8" max="8" width="2.33203125" style="1" customWidth="1"/>
    <col min="9" max="9" width="12.77734375" style="1" customWidth="1"/>
    <col min="10" max="16384" width="8.88671875" style="1"/>
  </cols>
  <sheetData>
    <row r="1" spans="1:9" ht="13.2" customHeight="1" x14ac:dyDescent="0.25">
      <c r="A1" s="11" t="s">
        <v>146</v>
      </c>
      <c r="B1" s="11"/>
      <c r="C1" s="11"/>
      <c r="D1" s="11"/>
      <c r="E1" s="12"/>
      <c r="F1" s="12"/>
      <c r="G1" s="12"/>
      <c r="H1" s="12"/>
      <c r="I1" s="12"/>
    </row>
    <row r="2" spans="1:9" ht="13.2" customHeight="1" x14ac:dyDescent="0.25">
      <c r="A2" s="11"/>
      <c r="B2" s="11"/>
      <c r="C2" s="11"/>
      <c r="D2" s="11"/>
      <c r="E2" s="12"/>
      <c r="F2" s="12"/>
      <c r="G2" s="12"/>
      <c r="H2" s="12"/>
      <c r="I2" s="12"/>
    </row>
    <row r="3" spans="1:9" x14ac:dyDescent="0.25">
      <c r="A3" s="12"/>
      <c r="B3" s="12"/>
      <c r="C3" s="12"/>
      <c r="D3" s="12"/>
      <c r="E3" s="12"/>
      <c r="F3" s="12"/>
      <c r="G3" s="12"/>
      <c r="H3" s="12"/>
      <c r="I3" s="12"/>
    </row>
    <row r="4" spans="1:9" ht="39" customHeight="1" x14ac:dyDescent="0.25">
      <c r="A4" s="13" t="s">
        <v>147</v>
      </c>
      <c r="B4" s="13" t="s">
        <v>148</v>
      </c>
      <c r="C4" s="14" t="s">
        <v>149</v>
      </c>
      <c r="D4" s="14" t="s">
        <v>150</v>
      </c>
      <c r="E4" s="14" t="s">
        <v>151</v>
      </c>
      <c r="F4" s="14" t="s">
        <v>0</v>
      </c>
      <c r="G4" s="14" t="s">
        <v>152</v>
      </c>
      <c r="H4" s="15"/>
      <c r="I4" s="14" t="s">
        <v>153</v>
      </c>
    </row>
    <row r="5" spans="1:9" ht="74.400000000000006" customHeight="1" x14ac:dyDescent="0.25">
      <c r="A5" s="16">
        <v>1</v>
      </c>
      <c r="B5" s="2" t="s">
        <v>154</v>
      </c>
      <c r="C5" s="17">
        <v>2</v>
      </c>
      <c r="D5" s="3">
        <v>0</v>
      </c>
      <c r="E5" s="18">
        <f t="shared" ref="E5:E9" si="0">D5*C5</f>
        <v>0</v>
      </c>
      <c r="F5" s="18">
        <f t="shared" ref="F5:F9" si="1">E5*0.21</f>
        <v>0</v>
      </c>
      <c r="G5" s="18">
        <f t="shared" ref="G5:G9" si="2">E5+F5</f>
        <v>0</v>
      </c>
      <c r="H5" s="12"/>
      <c r="I5" s="19" t="s">
        <v>155</v>
      </c>
    </row>
    <row r="6" spans="1:9" ht="55.8" customHeight="1" x14ac:dyDescent="0.25">
      <c r="A6" s="16">
        <v>2</v>
      </c>
      <c r="B6" s="2" t="s">
        <v>156</v>
      </c>
      <c r="C6" s="17">
        <v>1</v>
      </c>
      <c r="D6" s="3">
        <v>0</v>
      </c>
      <c r="E6" s="18">
        <f t="shared" si="0"/>
        <v>0</v>
      </c>
      <c r="F6" s="18">
        <f t="shared" si="1"/>
        <v>0</v>
      </c>
      <c r="G6" s="18">
        <f t="shared" si="2"/>
        <v>0</v>
      </c>
      <c r="H6" s="12"/>
      <c r="I6" s="20"/>
    </row>
    <row r="7" spans="1:9" ht="61.8" customHeight="1" x14ac:dyDescent="0.25">
      <c r="A7" s="16">
        <v>3</v>
      </c>
      <c r="B7" s="2" t="s">
        <v>157</v>
      </c>
      <c r="C7" s="17">
        <v>1</v>
      </c>
      <c r="D7" s="3">
        <v>0</v>
      </c>
      <c r="E7" s="18">
        <f t="shared" si="0"/>
        <v>0</v>
      </c>
      <c r="F7" s="18">
        <f t="shared" si="1"/>
        <v>0</v>
      </c>
      <c r="G7" s="18">
        <f t="shared" si="2"/>
        <v>0</v>
      </c>
      <c r="H7" s="12"/>
      <c r="I7" s="20"/>
    </row>
    <row r="8" spans="1:9" ht="58.2" customHeight="1" x14ac:dyDescent="0.25">
      <c r="A8" s="16">
        <v>4</v>
      </c>
      <c r="B8" s="2" t="s">
        <v>158</v>
      </c>
      <c r="C8" s="17">
        <v>2</v>
      </c>
      <c r="D8" s="3">
        <v>0</v>
      </c>
      <c r="E8" s="18">
        <f t="shared" si="0"/>
        <v>0</v>
      </c>
      <c r="F8" s="18">
        <f t="shared" si="1"/>
        <v>0</v>
      </c>
      <c r="G8" s="18">
        <f t="shared" si="2"/>
        <v>0</v>
      </c>
      <c r="H8" s="12"/>
      <c r="I8" s="20"/>
    </row>
    <row r="9" spans="1:9" ht="58.2" customHeight="1" x14ac:dyDescent="0.25">
      <c r="A9" s="16">
        <v>5</v>
      </c>
      <c r="B9" s="2" t="s">
        <v>159</v>
      </c>
      <c r="C9" s="17">
        <v>1</v>
      </c>
      <c r="D9" s="3">
        <v>0</v>
      </c>
      <c r="E9" s="18">
        <f t="shared" si="0"/>
        <v>0</v>
      </c>
      <c r="F9" s="18">
        <f t="shared" si="1"/>
        <v>0</v>
      </c>
      <c r="G9" s="18">
        <f t="shared" si="2"/>
        <v>0</v>
      </c>
      <c r="H9" s="12"/>
      <c r="I9" s="21"/>
    </row>
    <row r="10" spans="1:9" ht="14.4" x14ac:dyDescent="0.25">
      <c r="A10" s="12"/>
      <c r="B10" s="12"/>
      <c r="C10" s="22"/>
      <c r="D10" s="12"/>
      <c r="E10" s="12"/>
      <c r="F10" s="12"/>
      <c r="G10" s="12"/>
      <c r="H10" s="12"/>
      <c r="I10" s="12"/>
    </row>
    <row r="11" spans="1:9" x14ac:dyDescent="0.25">
      <c r="A11" s="12"/>
      <c r="B11" s="23" t="s">
        <v>160</v>
      </c>
      <c r="C11" s="23"/>
      <c r="D11" s="23"/>
      <c r="E11" s="23"/>
      <c r="F11" s="23"/>
      <c r="G11" s="23"/>
      <c r="H11" s="12"/>
      <c r="I11" s="12"/>
    </row>
    <row r="12" spans="1:9" x14ac:dyDescent="0.25">
      <c r="A12" s="12"/>
      <c r="B12" s="23"/>
      <c r="C12" s="23"/>
      <c r="D12" s="23"/>
      <c r="E12" s="23"/>
      <c r="F12" s="23"/>
      <c r="G12" s="23"/>
      <c r="H12" s="12"/>
      <c r="I12" s="12"/>
    </row>
    <row r="13" spans="1:9" x14ac:dyDescent="0.25">
      <c r="A13" s="12"/>
      <c r="B13" s="23"/>
      <c r="C13" s="23"/>
      <c r="D13" s="23"/>
      <c r="E13" s="23"/>
      <c r="F13" s="23"/>
      <c r="G13" s="23"/>
      <c r="H13" s="12"/>
      <c r="I13" s="12"/>
    </row>
    <row r="14" spans="1:9" x14ac:dyDescent="0.25">
      <c r="A14" s="12"/>
      <c r="B14" s="23"/>
      <c r="C14" s="23"/>
      <c r="D14" s="23"/>
      <c r="E14" s="23"/>
      <c r="F14" s="23"/>
      <c r="G14" s="23"/>
      <c r="H14" s="12"/>
      <c r="I14" s="12"/>
    </row>
    <row r="15" spans="1:9" ht="13.8" thickBot="1" x14ac:dyDescent="0.3">
      <c r="A15" s="12"/>
      <c r="B15" s="12"/>
      <c r="C15" s="12"/>
      <c r="D15" s="12"/>
      <c r="E15" s="12"/>
      <c r="F15" s="12"/>
      <c r="G15" s="12"/>
      <c r="H15" s="12"/>
      <c r="I15" s="12"/>
    </row>
    <row r="16" spans="1:9" s="4" customFormat="1" ht="46.8" x14ac:dyDescent="0.3">
      <c r="A16" s="24"/>
      <c r="B16" s="25"/>
      <c r="C16" s="25"/>
      <c r="D16" s="25"/>
      <c r="E16" s="26" t="s">
        <v>161</v>
      </c>
      <c r="F16" s="27" t="s">
        <v>162</v>
      </c>
      <c r="G16" s="28" t="s">
        <v>163</v>
      </c>
      <c r="H16" s="29"/>
      <c r="I16" s="29"/>
    </row>
    <row r="17" spans="1:9" s="4" customFormat="1" ht="81" customHeight="1" thickBot="1" x14ac:dyDescent="0.35">
      <c r="A17" s="24"/>
      <c r="B17" s="24"/>
      <c r="C17" s="24"/>
      <c r="D17" s="24"/>
      <c r="E17" s="30">
        <f>E5+E6+E7+E8+E9</f>
        <v>0</v>
      </c>
      <c r="F17" s="31">
        <f>E17*0.21</f>
        <v>0</v>
      </c>
      <c r="G17" s="32">
        <f>E17+F17</f>
        <v>0</v>
      </c>
      <c r="H17" s="29"/>
      <c r="I17" s="29"/>
    </row>
    <row r="18" spans="1:9" x14ac:dyDescent="0.25">
      <c r="A18" s="12"/>
      <c r="B18" s="12"/>
      <c r="C18" s="12"/>
      <c r="D18" s="12"/>
      <c r="E18" s="12"/>
      <c r="F18" s="12"/>
      <c r="G18" s="12"/>
      <c r="H18" s="12"/>
      <c r="I18" s="12"/>
    </row>
    <row r="19" spans="1:9" s="5" customFormat="1" ht="15.6" x14ac:dyDescent="0.25">
      <c r="A19" s="33"/>
      <c r="B19" s="34" t="s">
        <v>164</v>
      </c>
      <c r="C19" s="34"/>
      <c r="D19" s="34"/>
      <c r="E19" s="34"/>
      <c r="F19" s="34"/>
      <c r="G19" s="34"/>
      <c r="H19" s="33"/>
      <c r="I19" s="33"/>
    </row>
    <row r="20" spans="1:9" s="5" customFormat="1" ht="15.6" x14ac:dyDescent="0.25">
      <c r="A20" s="33"/>
      <c r="B20" s="34" t="s">
        <v>165</v>
      </c>
      <c r="C20" s="34"/>
      <c r="D20" s="34"/>
      <c r="E20" s="34"/>
      <c r="F20" s="34"/>
      <c r="G20" s="34"/>
      <c r="H20" s="33"/>
      <c r="I20" s="33"/>
    </row>
    <row r="21" spans="1:9" s="5" customFormat="1" ht="15.6" x14ac:dyDescent="0.25">
      <c r="A21" s="33"/>
      <c r="B21" s="34" t="s">
        <v>166</v>
      </c>
      <c r="C21" s="34"/>
      <c r="D21" s="34"/>
      <c r="E21" s="34"/>
      <c r="F21" s="34"/>
      <c r="G21" s="34"/>
      <c r="H21" s="33"/>
      <c r="I21" s="33"/>
    </row>
    <row r="22" spans="1:9" s="5" customFormat="1" ht="15.6" x14ac:dyDescent="0.25">
      <c r="A22" s="33"/>
      <c r="B22" s="34" t="s">
        <v>167</v>
      </c>
      <c r="C22" s="34"/>
      <c r="D22" s="34"/>
      <c r="E22" s="34"/>
      <c r="F22" s="34"/>
      <c r="G22" s="34"/>
      <c r="H22" s="33"/>
      <c r="I22" s="33"/>
    </row>
    <row r="24" spans="1:9" ht="15.6" x14ac:dyDescent="0.3">
      <c r="B24" s="6" t="s">
        <v>168</v>
      </c>
      <c r="C24" s="7"/>
    </row>
    <row r="26" spans="1:9" x14ac:dyDescent="0.25">
      <c r="B26" s="1" t="s">
        <v>169</v>
      </c>
    </row>
    <row r="27" spans="1:9" x14ac:dyDescent="0.25">
      <c r="B27" s="1" t="s">
        <v>170</v>
      </c>
    </row>
  </sheetData>
  <sheetProtection algorithmName="SHA-512" hashValue="u8FxudZChbIkAqzktS+eOa82kjm4Ns2p0gs3G+DupMIWhc/JZJ3sjLzlWzMPQkCL2nfxCjmm2alHm7Z0p8xugQ==" saltValue="2ZtFaUes8PAv4KK4WeyLmQ==" spinCount="100000" sheet="1" objects="1" scenarios="1" formatCells="0" formatColumns="0" formatRows="0"/>
  <mergeCells count="7">
    <mergeCell ref="B22:G22"/>
    <mergeCell ref="A1:D2"/>
    <mergeCell ref="I5:I9"/>
    <mergeCell ref="B11:G14"/>
    <mergeCell ref="B19:G19"/>
    <mergeCell ref="B20:G20"/>
    <mergeCell ref="B21:G21"/>
  </mergeCells>
  <pageMargins left="0.5" right="0.5" top="1" bottom="1" header="0.5" footer="0.5"/>
  <pageSetup scale="68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zoomScale="70" zoomScaleNormal="70" workbookViewId="0">
      <selection activeCell="G17" sqref="G17"/>
    </sheetView>
  </sheetViews>
  <sheetFormatPr defaultColWidth="8.5546875" defaultRowHeight="13.2" x14ac:dyDescent="0.25"/>
  <cols>
    <col min="1" max="2" width="30" style="1" customWidth="1"/>
    <col min="3" max="3" width="25.88671875" style="1" customWidth="1"/>
    <col min="4" max="4" width="3.88671875" style="1" customWidth="1"/>
    <col min="5" max="5" width="36" style="1" customWidth="1"/>
    <col min="6" max="1024" width="11.44140625" style="1" customWidth="1"/>
    <col min="1025" max="16384" width="8.5546875" style="1"/>
  </cols>
  <sheetData>
    <row r="1" spans="1:5" ht="52.8" customHeight="1" x14ac:dyDescent="0.25">
      <c r="A1" s="42"/>
      <c r="B1" s="33"/>
      <c r="C1" s="33"/>
      <c r="E1" s="10" t="s">
        <v>171</v>
      </c>
    </row>
    <row r="2" spans="1:5" ht="36.6" customHeight="1" x14ac:dyDescent="0.25">
      <c r="A2" s="43" t="s">
        <v>1</v>
      </c>
      <c r="B2" s="44" t="s">
        <v>2</v>
      </c>
      <c r="C2" s="44" t="s">
        <v>3</v>
      </c>
      <c r="D2" s="8"/>
      <c r="E2" s="10"/>
    </row>
    <row r="3" spans="1:5" ht="15" customHeight="1" x14ac:dyDescent="0.25">
      <c r="A3" s="45" t="s">
        <v>53</v>
      </c>
      <c r="B3" s="46"/>
      <c r="C3" s="46"/>
      <c r="D3" s="37"/>
      <c r="E3" s="35" t="s">
        <v>53</v>
      </c>
    </row>
    <row r="4" spans="1:5" ht="15" customHeight="1" x14ac:dyDescent="0.25">
      <c r="A4" s="47" t="s">
        <v>172</v>
      </c>
      <c r="B4" s="48"/>
      <c r="C4" s="48" t="s">
        <v>173</v>
      </c>
      <c r="D4" s="38"/>
      <c r="E4" s="39"/>
    </row>
    <row r="5" spans="1:5" ht="15" customHeight="1" x14ac:dyDescent="0.25">
      <c r="A5" s="47" t="s">
        <v>174</v>
      </c>
      <c r="B5" s="48"/>
      <c r="C5" s="48" t="s">
        <v>175</v>
      </c>
      <c r="D5" s="38"/>
      <c r="E5" s="39"/>
    </row>
    <row r="6" spans="1:5" ht="15" customHeight="1" x14ac:dyDescent="0.25">
      <c r="A6" s="49" t="s">
        <v>4</v>
      </c>
      <c r="B6" s="50"/>
      <c r="C6" s="50"/>
      <c r="D6" s="38"/>
      <c r="E6" s="40" t="s">
        <v>4</v>
      </c>
    </row>
    <row r="7" spans="1:5" ht="45.6" customHeight="1" x14ac:dyDescent="0.25">
      <c r="A7" s="51" t="s">
        <v>5</v>
      </c>
      <c r="B7" s="48" t="s">
        <v>176</v>
      </c>
      <c r="C7" s="48"/>
      <c r="D7" s="38"/>
      <c r="E7" s="39"/>
    </row>
    <row r="8" spans="1:5" ht="15" customHeight="1" x14ac:dyDescent="0.25">
      <c r="A8" s="47" t="s">
        <v>6</v>
      </c>
      <c r="B8" s="48" t="s">
        <v>177</v>
      </c>
      <c r="C8" s="48" t="s">
        <v>178</v>
      </c>
      <c r="D8" s="38"/>
      <c r="E8" s="39"/>
    </row>
    <row r="9" spans="1:5" ht="15" customHeight="1" x14ac:dyDescent="0.25">
      <c r="A9" s="47" t="s">
        <v>7</v>
      </c>
      <c r="B9" s="48"/>
      <c r="C9" s="48" t="s">
        <v>179</v>
      </c>
      <c r="D9" s="38"/>
      <c r="E9" s="39"/>
    </row>
    <row r="10" spans="1:5" ht="15" customHeight="1" x14ac:dyDescent="0.25">
      <c r="A10" s="52" t="s">
        <v>8</v>
      </c>
      <c r="B10" s="53" t="s">
        <v>11</v>
      </c>
      <c r="C10" s="48"/>
      <c r="D10" s="38"/>
      <c r="E10" s="39"/>
    </row>
    <row r="11" spans="1:5" ht="15" customHeight="1" x14ac:dyDescent="0.25">
      <c r="A11" s="49" t="s">
        <v>9</v>
      </c>
      <c r="B11" s="50"/>
      <c r="C11" s="50"/>
      <c r="D11" s="38"/>
      <c r="E11" s="40" t="s">
        <v>9</v>
      </c>
    </row>
    <row r="12" spans="1:5" ht="15" customHeight="1" x14ac:dyDescent="0.25">
      <c r="A12" s="47" t="s">
        <v>10</v>
      </c>
      <c r="B12" s="48" t="s">
        <v>11</v>
      </c>
      <c r="C12" s="48"/>
      <c r="D12" s="38"/>
      <c r="E12" s="39"/>
    </row>
    <row r="13" spans="1:5" ht="15" customHeight="1" x14ac:dyDescent="0.25">
      <c r="A13" s="47" t="s">
        <v>12</v>
      </c>
      <c r="B13" s="48" t="s">
        <v>11</v>
      </c>
      <c r="C13" s="48"/>
      <c r="D13" s="38"/>
      <c r="E13" s="39"/>
    </row>
    <row r="14" spans="1:5" ht="15" customHeight="1" x14ac:dyDescent="0.25">
      <c r="A14" s="47" t="s">
        <v>13</v>
      </c>
      <c r="B14" s="48" t="s">
        <v>11</v>
      </c>
      <c r="C14" s="48"/>
      <c r="D14" s="38"/>
      <c r="E14" s="39"/>
    </row>
    <row r="15" spans="1:5" ht="15" customHeight="1" x14ac:dyDescent="0.25">
      <c r="A15" s="49" t="s">
        <v>14</v>
      </c>
      <c r="B15" s="50"/>
      <c r="C15" s="50"/>
      <c r="D15" s="38"/>
      <c r="E15" s="40" t="s">
        <v>14</v>
      </c>
    </row>
    <row r="16" spans="1:5" ht="15" customHeight="1" x14ac:dyDescent="0.25">
      <c r="A16" s="47" t="s">
        <v>15</v>
      </c>
      <c r="B16" s="48"/>
      <c r="C16" s="48" t="s">
        <v>16</v>
      </c>
      <c r="D16" s="38"/>
      <c r="E16" s="39"/>
    </row>
    <row r="17" spans="1:5" ht="15" customHeight="1" x14ac:dyDescent="0.25">
      <c r="A17" s="49" t="s">
        <v>145</v>
      </c>
      <c r="B17" s="50"/>
      <c r="C17" s="50"/>
      <c r="D17" s="38"/>
      <c r="E17" s="40" t="s">
        <v>145</v>
      </c>
    </row>
    <row r="18" spans="1:5" ht="15" customHeight="1" x14ac:dyDescent="0.25">
      <c r="A18" s="47" t="s">
        <v>17</v>
      </c>
      <c r="B18" s="48"/>
      <c r="C18" s="48" t="s">
        <v>18</v>
      </c>
      <c r="D18" s="38"/>
      <c r="E18" s="39"/>
    </row>
    <row r="19" spans="1:5" ht="15" customHeight="1" x14ac:dyDescent="0.25">
      <c r="A19" s="47" t="s">
        <v>19</v>
      </c>
      <c r="B19" s="48"/>
      <c r="C19" s="48" t="s">
        <v>20</v>
      </c>
      <c r="D19" s="38"/>
      <c r="E19" s="39"/>
    </row>
    <row r="20" spans="1:5" ht="15" customHeight="1" x14ac:dyDescent="0.25">
      <c r="A20" s="47" t="s">
        <v>21</v>
      </c>
      <c r="B20" s="48" t="s">
        <v>22</v>
      </c>
      <c r="C20" s="48"/>
      <c r="D20" s="38"/>
      <c r="E20" s="39"/>
    </row>
    <row r="21" spans="1:5" ht="15" customHeight="1" x14ac:dyDescent="0.25">
      <c r="A21" s="47" t="s">
        <v>23</v>
      </c>
      <c r="B21" s="48" t="s">
        <v>11</v>
      </c>
      <c r="C21" s="48"/>
      <c r="D21" s="38"/>
      <c r="E21" s="39"/>
    </row>
    <row r="22" spans="1:5" ht="15" customHeight="1" x14ac:dyDescent="0.25">
      <c r="A22" s="47" t="s">
        <v>24</v>
      </c>
      <c r="B22" s="48" t="s">
        <v>25</v>
      </c>
      <c r="C22" s="48"/>
      <c r="D22" s="38"/>
      <c r="E22" s="39"/>
    </row>
    <row r="23" spans="1:5" ht="15" customHeight="1" x14ac:dyDescent="0.25">
      <c r="A23" s="47" t="s">
        <v>26</v>
      </c>
      <c r="B23" s="48" t="s">
        <v>27</v>
      </c>
      <c r="C23" s="48"/>
      <c r="D23" s="38"/>
      <c r="E23" s="39"/>
    </row>
    <row r="24" spans="1:5" ht="15" customHeight="1" x14ac:dyDescent="0.25">
      <c r="A24" s="47" t="s">
        <v>28</v>
      </c>
      <c r="B24" s="48" t="s">
        <v>29</v>
      </c>
      <c r="C24" s="48"/>
      <c r="D24" s="38"/>
      <c r="E24" s="39"/>
    </row>
    <row r="25" spans="1:5" x14ac:dyDescent="0.25">
      <c r="A25" s="49" t="s">
        <v>105</v>
      </c>
      <c r="B25" s="50"/>
      <c r="C25" s="50"/>
      <c r="D25" s="38"/>
      <c r="E25" s="40" t="s">
        <v>105</v>
      </c>
    </row>
    <row r="26" spans="1:5" x14ac:dyDescent="0.25">
      <c r="A26" s="54"/>
      <c r="B26" s="54"/>
      <c r="C26" s="54"/>
      <c r="E26" s="39"/>
    </row>
    <row r="27" spans="1:5" x14ac:dyDescent="0.25">
      <c r="A27" s="54"/>
      <c r="B27" s="54"/>
      <c r="C27" s="54"/>
      <c r="E27" s="39"/>
    </row>
    <row r="28" spans="1:5" x14ac:dyDescent="0.25">
      <c r="A28" s="54"/>
      <c r="B28" s="54"/>
      <c r="C28" s="54"/>
      <c r="E28" s="39"/>
    </row>
    <row r="29" spans="1:5" x14ac:dyDescent="0.25">
      <c r="A29" s="54"/>
      <c r="B29" s="54"/>
      <c r="C29" s="54"/>
      <c r="E29" s="39"/>
    </row>
    <row r="30" spans="1:5" x14ac:dyDescent="0.25">
      <c r="A30" s="41"/>
      <c r="B30" s="41"/>
      <c r="C30" s="41"/>
      <c r="E30" s="39"/>
    </row>
  </sheetData>
  <sheetProtection algorithmName="SHA-512" hashValue="A3bvmQPkCJgixgGU4XwYNZHtHSFeiTCHvsne09ZBQ8x06Wi49qMLHiQTXSgwOWYBWxW5rt1NL9XY7qll7zQCIw==" saltValue="hMcz325GZRWDpLRtUAL5oA==" spinCount="100000" sheet="1" objects="1" scenarios="1" formatCells="0" formatColumns="0" formatRows="0"/>
  <mergeCells count="1">
    <mergeCell ref="E1:E2"/>
  </mergeCells>
  <pageMargins left="0.5" right="0.5" top="1" bottom="1" header="0.5" footer="0.5"/>
  <pageSetup scale="77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6"/>
  <sheetViews>
    <sheetView zoomScale="85" zoomScaleNormal="85" workbookViewId="0">
      <selection activeCell="G5" sqref="G5"/>
    </sheetView>
  </sheetViews>
  <sheetFormatPr defaultColWidth="8.5546875" defaultRowHeight="13.2" x14ac:dyDescent="0.25"/>
  <cols>
    <col min="1" max="1" width="30.44140625" style="56" customWidth="1"/>
    <col min="2" max="2" width="30" style="5" customWidth="1"/>
    <col min="3" max="3" width="22.88671875" style="5" customWidth="1"/>
    <col min="4" max="4" width="5" style="5" customWidth="1"/>
    <col min="5" max="5" width="37.5546875" style="5" customWidth="1"/>
    <col min="6" max="1024" width="11.44140625" style="1" customWidth="1"/>
    <col min="1025" max="16384" width="8.5546875" style="1"/>
  </cols>
  <sheetData>
    <row r="1" spans="1:5" ht="48" customHeight="1" x14ac:dyDescent="0.25">
      <c r="A1" s="57"/>
      <c r="B1" s="33"/>
      <c r="C1" s="33"/>
      <c r="E1" s="10" t="s">
        <v>171</v>
      </c>
    </row>
    <row r="2" spans="1:5" ht="34.799999999999997" customHeight="1" x14ac:dyDescent="0.25">
      <c r="A2" s="43" t="s">
        <v>1</v>
      </c>
      <c r="B2" s="44" t="s">
        <v>2</v>
      </c>
      <c r="C2" s="44" t="s">
        <v>3</v>
      </c>
      <c r="D2" s="9"/>
      <c r="E2" s="10"/>
    </row>
    <row r="3" spans="1:5" ht="15" customHeight="1" x14ac:dyDescent="0.25">
      <c r="A3" s="58" t="s">
        <v>53</v>
      </c>
      <c r="B3" s="49"/>
      <c r="C3" s="49"/>
      <c r="D3" s="38"/>
      <c r="E3" s="55" t="s">
        <v>53</v>
      </c>
    </row>
    <row r="4" spans="1:5" ht="19.8" customHeight="1" x14ac:dyDescent="0.25">
      <c r="A4" s="51" t="s">
        <v>7</v>
      </c>
      <c r="B4" s="33"/>
      <c r="C4" s="59" t="s">
        <v>180</v>
      </c>
      <c r="D4" s="38"/>
      <c r="E4" s="39"/>
    </row>
    <row r="5" spans="1:5" ht="15" customHeight="1" x14ac:dyDescent="0.25">
      <c r="A5" s="51" t="s">
        <v>30</v>
      </c>
      <c r="B5" s="59" t="s">
        <v>31</v>
      </c>
      <c r="C5" s="59"/>
      <c r="D5" s="38"/>
      <c r="E5" s="39"/>
    </row>
    <row r="6" spans="1:5" ht="27.6" customHeight="1" x14ac:dyDescent="0.25">
      <c r="A6" s="51" t="s">
        <v>32</v>
      </c>
      <c r="B6" s="59" t="s">
        <v>184</v>
      </c>
      <c r="C6" s="59"/>
      <c r="D6" s="38"/>
      <c r="E6" s="39"/>
    </row>
    <row r="7" spans="1:5" ht="28.8" customHeight="1" x14ac:dyDescent="0.25">
      <c r="A7" s="51" t="s">
        <v>33</v>
      </c>
      <c r="B7" s="33"/>
      <c r="C7" s="59" t="s">
        <v>181</v>
      </c>
      <c r="D7" s="38"/>
      <c r="E7" s="39"/>
    </row>
    <row r="8" spans="1:5" ht="15" customHeight="1" x14ac:dyDescent="0.25">
      <c r="A8" s="51" t="s">
        <v>34</v>
      </c>
      <c r="B8" s="59"/>
      <c r="C8" s="59" t="s">
        <v>182</v>
      </c>
      <c r="D8" s="38"/>
      <c r="E8" s="39"/>
    </row>
    <row r="9" spans="1:5" ht="15" customHeight="1" x14ac:dyDescent="0.25">
      <c r="A9" s="60" t="s">
        <v>36</v>
      </c>
      <c r="B9" s="61" t="s">
        <v>11</v>
      </c>
      <c r="C9" s="59"/>
      <c r="D9" s="38"/>
      <c r="E9" s="39"/>
    </row>
    <row r="10" spans="1:5" ht="15" customHeight="1" x14ac:dyDescent="0.25">
      <c r="A10" s="60" t="s">
        <v>37</v>
      </c>
      <c r="B10" s="61" t="s">
        <v>11</v>
      </c>
      <c r="C10" s="59"/>
      <c r="D10" s="38"/>
      <c r="E10" s="39"/>
    </row>
    <row r="11" spans="1:5" ht="15" customHeight="1" x14ac:dyDescent="0.25">
      <c r="A11" s="51" t="s">
        <v>38</v>
      </c>
      <c r="B11" s="59" t="s">
        <v>35</v>
      </c>
      <c r="C11" s="59"/>
      <c r="D11" s="38"/>
      <c r="E11" s="39"/>
    </row>
    <row r="12" spans="1:5" ht="15" customHeight="1" x14ac:dyDescent="0.25">
      <c r="A12" s="51" t="s">
        <v>39</v>
      </c>
      <c r="B12" s="59" t="s">
        <v>40</v>
      </c>
      <c r="C12" s="59"/>
      <c r="D12" s="38"/>
      <c r="E12" s="39"/>
    </row>
    <row r="13" spans="1:5" ht="15" customHeight="1" x14ac:dyDescent="0.25">
      <c r="A13" s="51" t="s">
        <v>41</v>
      </c>
      <c r="B13" s="59" t="s">
        <v>42</v>
      </c>
      <c r="C13" s="59"/>
      <c r="D13" s="38"/>
      <c r="E13" s="39"/>
    </row>
    <row r="14" spans="1:5" ht="15" customHeight="1" x14ac:dyDescent="0.25">
      <c r="A14" s="58" t="s">
        <v>183</v>
      </c>
      <c r="B14" s="49"/>
      <c r="C14" s="49"/>
      <c r="D14" s="38"/>
      <c r="E14" s="55"/>
    </row>
    <row r="15" spans="1:5" ht="28.2" customHeight="1" x14ac:dyDescent="0.25">
      <c r="A15" s="51" t="s">
        <v>43</v>
      </c>
      <c r="B15" s="59" t="s">
        <v>11</v>
      </c>
      <c r="C15" s="59"/>
      <c r="D15" s="38"/>
      <c r="E15" s="39"/>
    </row>
    <row r="16" spans="1:5" ht="15" customHeight="1" x14ac:dyDescent="0.25">
      <c r="A16" s="51" t="s">
        <v>44</v>
      </c>
      <c r="B16" s="59" t="s">
        <v>11</v>
      </c>
      <c r="C16" s="59"/>
      <c r="D16" s="38"/>
      <c r="E16" s="39"/>
    </row>
    <row r="17" spans="1:5" ht="15" customHeight="1" x14ac:dyDescent="0.25">
      <c r="A17" s="51" t="s">
        <v>45</v>
      </c>
      <c r="B17" s="59" t="s">
        <v>11</v>
      </c>
      <c r="C17" s="59"/>
      <c r="D17" s="38"/>
      <c r="E17" s="39"/>
    </row>
    <row r="18" spans="1:5" ht="15" customHeight="1" x14ac:dyDescent="0.25">
      <c r="A18" s="51" t="s">
        <v>46</v>
      </c>
      <c r="B18" s="59" t="s">
        <v>11</v>
      </c>
      <c r="C18" s="59"/>
      <c r="D18" s="38"/>
      <c r="E18" s="39"/>
    </row>
    <row r="19" spans="1:5" ht="15" customHeight="1" x14ac:dyDescent="0.25">
      <c r="A19" s="51" t="s">
        <v>47</v>
      </c>
      <c r="B19" s="59" t="s">
        <v>11</v>
      </c>
      <c r="C19" s="59"/>
      <c r="D19" s="38"/>
      <c r="E19" s="39"/>
    </row>
    <row r="20" spans="1:5" ht="15" customHeight="1" x14ac:dyDescent="0.25">
      <c r="A20" s="51" t="s">
        <v>48</v>
      </c>
      <c r="B20" s="59" t="s">
        <v>11</v>
      </c>
      <c r="C20" s="59"/>
      <c r="D20" s="38"/>
      <c r="E20" s="39"/>
    </row>
    <row r="21" spans="1:5" ht="15" customHeight="1" x14ac:dyDescent="0.25">
      <c r="A21" s="51" t="s">
        <v>49</v>
      </c>
      <c r="B21" s="59" t="s">
        <v>11</v>
      </c>
      <c r="C21" s="59"/>
      <c r="D21" s="38"/>
      <c r="E21" s="39"/>
    </row>
    <row r="22" spans="1:5" ht="15" customHeight="1" x14ac:dyDescent="0.25">
      <c r="A22" s="51" t="s">
        <v>50</v>
      </c>
      <c r="B22" s="59" t="s">
        <v>11</v>
      </c>
      <c r="C22" s="59"/>
      <c r="D22" s="38"/>
      <c r="E22" s="39"/>
    </row>
    <row r="23" spans="1:5" ht="15" customHeight="1" x14ac:dyDescent="0.25">
      <c r="A23" s="49" t="s">
        <v>105</v>
      </c>
      <c r="B23" s="50"/>
      <c r="C23" s="50"/>
      <c r="D23" s="38"/>
      <c r="E23" s="40" t="s">
        <v>105</v>
      </c>
    </row>
    <row r="24" spans="1:5" ht="15" customHeight="1" x14ac:dyDescent="0.25">
      <c r="A24" s="51" t="s">
        <v>51</v>
      </c>
      <c r="B24" s="62"/>
      <c r="C24" s="59" t="s">
        <v>52</v>
      </c>
      <c r="D24" s="38"/>
      <c r="E24" s="39"/>
    </row>
    <row r="25" spans="1:5" ht="15" customHeight="1" x14ac:dyDescent="0.25">
      <c r="A25" s="51"/>
      <c r="B25" s="62"/>
      <c r="C25" s="59"/>
      <c r="D25" s="38"/>
      <c r="E25" s="39"/>
    </row>
    <row r="26" spans="1:5" ht="15" customHeight="1" x14ac:dyDescent="0.25">
      <c r="A26" s="63"/>
      <c r="B26" s="64"/>
      <c r="C26" s="64"/>
      <c r="D26" s="38"/>
      <c r="E26" s="39"/>
    </row>
  </sheetData>
  <sheetProtection algorithmName="SHA-512" hashValue="OhGcG14r34VknkH1AnBIM3e3CDPvsF1r3QnE1up0E+GnXVN2Rug4JrwmAPB06fSZNKIZ5oz+QYJTK8MyYtgWhw==" saltValue="u3qKZAyRbS1R1kvD8iQ+ng==" spinCount="100000" sheet="1" objects="1" scenarios="1" formatCells="0" formatColumns="0" formatRows="0"/>
  <mergeCells count="1">
    <mergeCell ref="E1:E2"/>
  </mergeCells>
  <pageMargins left="0.5" right="0.5" top="1" bottom="1" header="0.5" footer="0.5"/>
  <pageSetup scale="77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0"/>
  <sheetViews>
    <sheetView zoomScale="70" zoomScaleNormal="70" workbookViewId="0">
      <selection activeCell="I8" sqref="I8"/>
    </sheetView>
  </sheetViews>
  <sheetFormatPr defaultColWidth="8.5546875" defaultRowHeight="13.2" x14ac:dyDescent="0.25"/>
  <cols>
    <col min="1" max="2" width="30" style="1" customWidth="1"/>
    <col min="3" max="3" width="26" style="1" customWidth="1"/>
    <col min="4" max="4" width="5" style="1" customWidth="1"/>
    <col min="5" max="5" width="37.88671875" style="1" customWidth="1"/>
    <col min="6" max="1024" width="11.44140625" style="1" customWidth="1"/>
    <col min="1025" max="16384" width="8.5546875" style="1"/>
  </cols>
  <sheetData>
    <row r="1" spans="1:5" ht="51.6" customHeight="1" x14ac:dyDescent="0.25">
      <c r="A1" s="57"/>
      <c r="B1" s="33"/>
      <c r="C1" s="33"/>
      <c r="D1" s="5"/>
      <c r="E1" s="10" t="s">
        <v>171</v>
      </c>
    </row>
    <row r="2" spans="1:5" ht="35.4" customHeight="1" x14ac:dyDescent="0.25">
      <c r="A2" s="43" t="s">
        <v>1</v>
      </c>
      <c r="B2" s="44" t="s">
        <v>2</v>
      </c>
      <c r="C2" s="44" t="s">
        <v>3</v>
      </c>
      <c r="D2" s="9"/>
      <c r="E2" s="10"/>
    </row>
    <row r="3" spans="1:5" ht="15" customHeight="1" x14ac:dyDescent="0.25">
      <c r="A3" s="46" t="s">
        <v>53</v>
      </c>
      <c r="B3" s="46"/>
      <c r="C3" s="46"/>
      <c r="D3" s="37"/>
      <c r="E3" s="36" t="s">
        <v>53</v>
      </c>
    </row>
    <row r="4" spans="1:5" ht="15" customHeight="1" x14ac:dyDescent="0.25">
      <c r="A4" s="67" t="s">
        <v>54</v>
      </c>
      <c r="B4" s="68"/>
      <c r="C4" s="68" t="s">
        <v>55</v>
      </c>
      <c r="D4" s="37"/>
      <c r="E4" s="65"/>
    </row>
    <row r="5" spans="1:5" ht="15" customHeight="1" x14ac:dyDescent="0.25">
      <c r="A5" s="67" t="s">
        <v>56</v>
      </c>
      <c r="B5" s="68" t="s">
        <v>57</v>
      </c>
      <c r="C5" s="68" t="s">
        <v>58</v>
      </c>
      <c r="D5" s="37"/>
      <c r="E5" s="65"/>
    </row>
    <row r="6" spans="1:5" ht="15" customHeight="1" x14ac:dyDescent="0.25">
      <c r="A6" s="67" t="s">
        <v>59</v>
      </c>
      <c r="B6" s="68"/>
      <c r="C6" s="68">
        <v>2</v>
      </c>
      <c r="D6" s="37"/>
      <c r="E6" s="65"/>
    </row>
    <row r="7" spans="1:5" ht="15" customHeight="1" x14ac:dyDescent="0.25">
      <c r="A7" s="67" t="s">
        <v>60</v>
      </c>
      <c r="B7" s="68" t="s">
        <v>61</v>
      </c>
      <c r="C7" s="68" t="s">
        <v>62</v>
      </c>
      <c r="D7" s="37"/>
      <c r="E7" s="65"/>
    </row>
    <row r="8" spans="1:5" ht="15" customHeight="1" x14ac:dyDescent="0.25">
      <c r="A8" s="46" t="s">
        <v>4</v>
      </c>
      <c r="B8" s="69"/>
      <c r="C8" s="69"/>
      <c r="D8" s="37"/>
      <c r="E8" s="36" t="s">
        <v>4</v>
      </c>
    </row>
    <row r="9" spans="1:5" ht="15" customHeight="1" x14ac:dyDescent="0.25">
      <c r="A9" s="67" t="s">
        <v>63</v>
      </c>
      <c r="B9" s="68" t="s">
        <v>64</v>
      </c>
      <c r="C9" s="68"/>
      <c r="D9" s="37"/>
      <c r="E9" s="65"/>
    </row>
    <row r="10" spans="1:5" ht="15" customHeight="1" x14ac:dyDescent="0.25">
      <c r="A10" s="67" t="s">
        <v>65</v>
      </c>
      <c r="B10" s="68"/>
      <c r="C10" s="68" t="s">
        <v>66</v>
      </c>
      <c r="D10" s="37"/>
      <c r="E10" s="65"/>
    </row>
    <row r="11" spans="1:5" ht="15" customHeight="1" x14ac:dyDescent="0.25">
      <c r="A11" s="67" t="s">
        <v>67</v>
      </c>
      <c r="B11" s="68"/>
      <c r="C11" s="68" t="s">
        <v>68</v>
      </c>
      <c r="D11" s="37"/>
      <c r="E11" s="65"/>
    </row>
    <row r="12" spans="1:5" ht="15" customHeight="1" x14ac:dyDescent="0.25">
      <c r="A12" s="67" t="s">
        <v>69</v>
      </c>
      <c r="B12" s="68"/>
      <c r="C12" s="68" t="s">
        <v>70</v>
      </c>
      <c r="D12" s="37"/>
      <c r="E12" s="65"/>
    </row>
    <row r="13" spans="1:5" ht="15" customHeight="1" x14ac:dyDescent="0.25">
      <c r="A13" s="46" t="s">
        <v>71</v>
      </c>
      <c r="B13" s="69"/>
      <c r="C13" s="69"/>
      <c r="D13" s="37"/>
      <c r="E13" s="36" t="s">
        <v>71</v>
      </c>
    </row>
    <row r="14" spans="1:5" ht="15" customHeight="1" x14ac:dyDescent="0.25">
      <c r="A14" s="67" t="s">
        <v>72</v>
      </c>
      <c r="B14" s="68" t="s">
        <v>11</v>
      </c>
      <c r="C14" s="68">
        <v>2.1</v>
      </c>
      <c r="D14" s="37"/>
      <c r="E14" s="65"/>
    </row>
    <row r="15" spans="1:5" ht="15" customHeight="1" x14ac:dyDescent="0.25">
      <c r="A15" s="67" t="s">
        <v>73</v>
      </c>
      <c r="B15" s="68"/>
      <c r="C15" s="68" t="s">
        <v>74</v>
      </c>
      <c r="D15" s="37"/>
      <c r="E15" s="65"/>
    </row>
    <row r="16" spans="1:5" ht="15" customHeight="1" x14ac:dyDescent="0.25">
      <c r="A16" s="67" t="s">
        <v>75</v>
      </c>
      <c r="B16" s="68"/>
      <c r="C16" s="68" t="s">
        <v>76</v>
      </c>
      <c r="D16" s="37"/>
      <c r="E16" s="65"/>
    </row>
    <row r="17" spans="1:5" ht="15" customHeight="1" x14ac:dyDescent="0.25">
      <c r="A17" s="67" t="s">
        <v>77</v>
      </c>
      <c r="B17" s="68"/>
      <c r="C17" s="68" t="s">
        <v>76</v>
      </c>
      <c r="D17" s="37"/>
      <c r="E17" s="65"/>
    </row>
    <row r="18" spans="1:5" ht="15" customHeight="1" x14ac:dyDescent="0.25">
      <c r="A18" s="67" t="s">
        <v>78</v>
      </c>
      <c r="B18" s="68"/>
      <c r="C18" s="68" t="s">
        <v>79</v>
      </c>
      <c r="D18" s="37"/>
      <c r="E18" s="65"/>
    </row>
    <row r="19" spans="1:5" ht="15" customHeight="1" x14ac:dyDescent="0.25">
      <c r="A19" s="67" t="s">
        <v>15</v>
      </c>
      <c r="B19" s="68" t="s">
        <v>80</v>
      </c>
      <c r="C19" s="68"/>
      <c r="D19" s="37"/>
      <c r="E19" s="65"/>
    </row>
    <row r="20" spans="1:5" ht="15" customHeight="1" x14ac:dyDescent="0.25">
      <c r="A20" s="67" t="s">
        <v>81</v>
      </c>
      <c r="B20" s="68"/>
      <c r="C20" s="68" t="s">
        <v>82</v>
      </c>
      <c r="D20" s="37"/>
      <c r="E20" s="65"/>
    </row>
    <row r="21" spans="1:5" ht="15" customHeight="1" x14ac:dyDescent="0.25">
      <c r="A21" s="67" t="s">
        <v>83</v>
      </c>
      <c r="B21" s="68" t="s">
        <v>84</v>
      </c>
      <c r="C21" s="68"/>
      <c r="D21" s="37"/>
      <c r="E21" s="65"/>
    </row>
    <row r="22" spans="1:5" ht="15" customHeight="1" x14ac:dyDescent="0.25">
      <c r="A22" s="67" t="s">
        <v>85</v>
      </c>
      <c r="B22" s="68" t="s">
        <v>86</v>
      </c>
      <c r="C22" s="68"/>
      <c r="D22" s="37"/>
      <c r="E22" s="65"/>
    </row>
    <row r="23" spans="1:5" ht="15" customHeight="1" x14ac:dyDescent="0.25">
      <c r="A23" s="67" t="s">
        <v>87</v>
      </c>
      <c r="B23" s="12"/>
      <c r="C23" s="68" t="s">
        <v>88</v>
      </c>
      <c r="D23" s="37"/>
      <c r="E23" s="65"/>
    </row>
    <row r="24" spans="1:5" ht="15" customHeight="1" x14ac:dyDescent="0.25">
      <c r="A24" s="46" t="s">
        <v>89</v>
      </c>
      <c r="B24" s="69"/>
      <c r="C24" s="69"/>
      <c r="D24" s="37"/>
      <c r="E24" s="36" t="s">
        <v>89</v>
      </c>
    </row>
    <row r="25" spans="1:5" ht="15" customHeight="1" x14ac:dyDescent="0.25">
      <c r="A25" s="67" t="s">
        <v>90</v>
      </c>
      <c r="B25" s="68" t="s">
        <v>91</v>
      </c>
      <c r="C25" s="68"/>
      <c r="D25" s="37"/>
      <c r="E25" s="65"/>
    </row>
    <row r="26" spans="1:5" ht="15" customHeight="1" x14ac:dyDescent="0.25">
      <c r="A26" s="46" t="s">
        <v>92</v>
      </c>
      <c r="B26" s="69"/>
      <c r="C26" s="69"/>
      <c r="D26" s="37"/>
      <c r="E26" s="36" t="s">
        <v>92</v>
      </c>
    </row>
    <row r="27" spans="1:5" ht="15" customHeight="1" x14ac:dyDescent="0.25">
      <c r="A27" s="67" t="s">
        <v>93</v>
      </c>
      <c r="B27" s="68" t="s">
        <v>94</v>
      </c>
      <c r="C27" s="68" t="s">
        <v>95</v>
      </c>
      <c r="D27" s="37"/>
      <c r="E27" s="65"/>
    </row>
    <row r="28" spans="1:5" ht="15" customHeight="1" x14ac:dyDescent="0.25">
      <c r="A28" s="67" t="s">
        <v>96</v>
      </c>
      <c r="B28" s="68" t="s">
        <v>97</v>
      </c>
      <c r="C28" s="68"/>
      <c r="D28" s="37"/>
      <c r="E28" s="65"/>
    </row>
    <row r="29" spans="1:5" ht="15" customHeight="1" x14ac:dyDescent="0.25">
      <c r="A29" s="67" t="s">
        <v>98</v>
      </c>
      <c r="B29" s="68" t="s">
        <v>11</v>
      </c>
      <c r="C29" s="68"/>
      <c r="D29" s="37"/>
      <c r="E29" s="65"/>
    </row>
    <row r="30" spans="1:5" ht="15" customHeight="1" x14ac:dyDescent="0.25">
      <c r="A30" s="67" t="s">
        <v>99</v>
      </c>
      <c r="B30" s="68" t="s">
        <v>100</v>
      </c>
      <c r="C30" s="68"/>
      <c r="D30" s="37"/>
      <c r="E30" s="65"/>
    </row>
    <row r="31" spans="1:5" ht="15" customHeight="1" x14ac:dyDescent="0.25">
      <c r="A31" s="67" t="s">
        <v>101</v>
      </c>
      <c r="B31" s="68" t="s">
        <v>11</v>
      </c>
      <c r="C31" s="68"/>
      <c r="D31" s="37"/>
      <c r="E31" s="65"/>
    </row>
    <row r="32" spans="1:5" ht="15" customHeight="1" x14ac:dyDescent="0.25">
      <c r="A32" s="67" t="s">
        <v>102</v>
      </c>
      <c r="B32" s="68" t="s">
        <v>11</v>
      </c>
      <c r="C32" s="68"/>
      <c r="D32" s="37"/>
      <c r="E32" s="65"/>
    </row>
    <row r="33" spans="1:5" ht="15" customHeight="1" x14ac:dyDescent="0.25">
      <c r="A33" s="67" t="s">
        <v>103</v>
      </c>
      <c r="B33" s="68" t="s">
        <v>11</v>
      </c>
      <c r="C33" s="68"/>
      <c r="D33" s="37"/>
      <c r="E33" s="65"/>
    </row>
    <row r="34" spans="1:5" ht="15" customHeight="1" x14ac:dyDescent="0.25">
      <c r="A34" s="46" t="s">
        <v>105</v>
      </c>
      <c r="B34" s="69"/>
      <c r="C34" s="69"/>
      <c r="D34" s="37"/>
      <c r="E34" s="36" t="s">
        <v>105</v>
      </c>
    </row>
    <row r="35" spans="1:5" ht="15" customHeight="1" x14ac:dyDescent="0.25">
      <c r="A35" s="67" t="s">
        <v>106</v>
      </c>
      <c r="B35" s="68" t="s">
        <v>11</v>
      </c>
      <c r="C35" s="68"/>
      <c r="D35" s="37"/>
      <c r="E35" s="65"/>
    </row>
    <row r="36" spans="1:5" ht="29.4" customHeight="1" x14ac:dyDescent="0.25">
      <c r="A36" s="52" t="s">
        <v>107</v>
      </c>
      <c r="B36" s="70" t="s">
        <v>11</v>
      </c>
      <c r="C36" s="68"/>
      <c r="D36" s="37"/>
      <c r="E36" s="65"/>
    </row>
    <row r="37" spans="1:5" ht="15" customHeight="1" x14ac:dyDescent="0.25">
      <c r="A37" s="67" t="s">
        <v>17</v>
      </c>
      <c r="B37" s="68"/>
      <c r="C37" s="68" t="s">
        <v>104</v>
      </c>
      <c r="D37" s="37"/>
      <c r="E37" s="65"/>
    </row>
    <row r="38" spans="1:5" ht="15" customHeight="1" x14ac:dyDescent="0.25">
      <c r="A38" s="54"/>
      <c r="B38" s="71"/>
      <c r="C38" s="71"/>
      <c r="D38" s="8"/>
      <c r="E38" s="65"/>
    </row>
    <row r="39" spans="1:5" ht="15" customHeight="1" x14ac:dyDescent="0.25">
      <c r="A39" s="54"/>
      <c r="B39" s="71"/>
      <c r="C39" s="71"/>
      <c r="D39" s="8"/>
      <c r="E39" s="65"/>
    </row>
    <row r="40" spans="1:5" ht="15" customHeight="1" x14ac:dyDescent="0.25">
      <c r="A40" s="41"/>
      <c r="B40" s="66"/>
      <c r="C40" s="66"/>
      <c r="E40" s="65"/>
    </row>
  </sheetData>
  <sheetProtection algorithmName="SHA-512" hashValue="AwdFgHYDYRYX4bq68J7435C1qA9+Uf8XAgNxYexcpx9xXaxMUgyy1ZyJh5M90qE94Us/MHhH2KSpDxAWzCAFOQ==" saltValue="N6BV+RHYiAc/7qqJYDgy4w==" spinCount="100000" sheet="1" objects="1" scenarios="1" formatCells="0" formatColumns="0" formatRows="0"/>
  <mergeCells count="1">
    <mergeCell ref="E1:E2"/>
  </mergeCells>
  <pageMargins left="0.5" right="0.5" top="1" bottom="1" header="0.5" footer="0.5"/>
  <pageSetup scale="75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3"/>
  <sheetViews>
    <sheetView zoomScale="85" zoomScaleNormal="85" workbookViewId="0">
      <selection activeCell="H12" sqref="H12"/>
    </sheetView>
  </sheetViews>
  <sheetFormatPr defaultColWidth="8.5546875" defaultRowHeight="13.2" x14ac:dyDescent="0.25"/>
  <cols>
    <col min="1" max="1" width="30" style="1" customWidth="1"/>
    <col min="2" max="2" width="23.6640625" style="1" customWidth="1"/>
    <col min="3" max="3" width="24.109375" style="1" customWidth="1"/>
    <col min="4" max="4" width="2.6640625" style="1" customWidth="1"/>
    <col min="5" max="5" width="34.21875" style="1" customWidth="1"/>
    <col min="6" max="1024" width="11.44140625" style="1" customWidth="1"/>
    <col min="1025" max="16384" width="8.5546875" style="1"/>
  </cols>
  <sheetData>
    <row r="1" spans="1:5" ht="48.6" customHeight="1" x14ac:dyDescent="0.25">
      <c r="A1" s="57"/>
      <c r="B1" s="33"/>
      <c r="C1" s="33"/>
      <c r="D1" s="5"/>
      <c r="E1" s="10" t="s">
        <v>171</v>
      </c>
    </row>
    <row r="2" spans="1:5" ht="33" customHeight="1" x14ac:dyDescent="0.25">
      <c r="A2" s="43" t="s">
        <v>1</v>
      </c>
      <c r="B2" s="44" t="s">
        <v>2</v>
      </c>
      <c r="C2" s="44" t="s">
        <v>3</v>
      </c>
      <c r="D2" s="9"/>
      <c r="E2" s="10"/>
    </row>
    <row r="3" spans="1:5" ht="15" customHeight="1" x14ac:dyDescent="0.25">
      <c r="A3" s="45" t="s">
        <v>186</v>
      </c>
      <c r="B3" s="46"/>
      <c r="C3" s="46"/>
      <c r="D3" s="37"/>
      <c r="E3" s="35" t="s">
        <v>186</v>
      </c>
    </row>
    <row r="4" spans="1:5" ht="18" customHeight="1" x14ac:dyDescent="0.25">
      <c r="A4" s="74" t="s">
        <v>108</v>
      </c>
      <c r="B4" s="75"/>
      <c r="C4" s="75"/>
      <c r="D4" s="37"/>
      <c r="E4" s="72" t="s">
        <v>108</v>
      </c>
    </row>
    <row r="5" spans="1:5" ht="15" customHeight="1" x14ac:dyDescent="0.25">
      <c r="A5" s="67" t="s">
        <v>109</v>
      </c>
      <c r="B5" s="68"/>
      <c r="C5" s="68" t="s">
        <v>110</v>
      </c>
      <c r="D5" s="37"/>
      <c r="E5" s="65"/>
    </row>
    <row r="6" spans="1:5" ht="15" customHeight="1" x14ac:dyDescent="0.25">
      <c r="A6" s="67" t="s">
        <v>111</v>
      </c>
      <c r="B6" s="68"/>
      <c r="C6" s="68" t="s">
        <v>86</v>
      </c>
      <c r="D6" s="37"/>
      <c r="E6" s="65"/>
    </row>
    <row r="7" spans="1:5" ht="15" customHeight="1" x14ac:dyDescent="0.25">
      <c r="A7" s="67" t="s">
        <v>112</v>
      </c>
      <c r="B7" s="68"/>
      <c r="C7" s="68"/>
      <c r="D7" s="37"/>
      <c r="E7" s="65"/>
    </row>
    <row r="8" spans="1:5" ht="15" customHeight="1" x14ac:dyDescent="0.25">
      <c r="A8" s="67" t="s">
        <v>113</v>
      </c>
      <c r="B8" s="68"/>
      <c r="C8" s="68" t="s">
        <v>114</v>
      </c>
      <c r="D8" s="37"/>
      <c r="E8" s="65"/>
    </row>
    <row r="9" spans="1:5" ht="15" customHeight="1" x14ac:dyDescent="0.25">
      <c r="A9" s="67" t="s">
        <v>115</v>
      </c>
      <c r="B9" s="68"/>
      <c r="C9" s="68" t="s">
        <v>110</v>
      </c>
      <c r="D9" s="37"/>
      <c r="E9" s="65"/>
    </row>
    <row r="10" spans="1:5" ht="15" customHeight="1" x14ac:dyDescent="0.25">
      <c r="A10" s="67" t="s">
        <v>116</v>
      </c>
      <c r="B10" s="68"/>
      <c r="C10" s="68" t="s">
        <v>86</v>
      </c>
      <c r="D10" s="37"/>
      <c r="E10" s="65"/>
    </row>
    <row r="11" spans="1:5" ht="15" customHeight="1" x14ac:dyDescent="0.25">
      <c r="A11" s="74" t="s">
        <v>117</v>
      </c>
      <c r="B11" s="75"/>
      <c r="C11" s="75"/>
      <c r="D11" s="37"/>
      <c r="E11" s="72" t="s">
        <v>117</v>
      </c>
    </row>
    <row r="12" spans="1:5" ht="15" customHeight="1" x14ac:dyDescent="0.25">
      <c r="A12" s="67" t="s">
        <v>84</v>
      </c>
      <c r="B12" s="68"/>
      <c r="C12" s="68" t="s">
        <v>86</v>
      </c>
      <c r="D12" s="37"/>
      <c r="E12" s="65"/>
    </row>
    <row r="13" spans="1:5" ht="15" customHeight="1" x14ac:dyDescent="0.25">
      <c r="A13" s="74" t="s">
        <v>118</v>
      </c>
      <c r="B13" s="75"/>
      <c r="C13" s="75"/>
      <c r="D13" s="37"/>
      <c r="E13" s="72" t="s">
        <v>118</v>
      </c>
    </row>
    <row r="14" spans="1:5" ht="15" customHeight="1" x14ac:dyDescent="0.25">
      <c r="A14" s="67" t="s">
        <v>119</v>
      </c>
      <c r="B14" s="68"/>
      <c r="C14" s="68" t="s">
        <v>86</v>
      </c>
      <c r="D14" s="37"/>
      <c r="E14" s="65"/>
    </row>
    <row r="15" spans="1:5" ht="15" customHeight="1" x14ac:dyDescent="0.25">
      <c r="A15" s="45" t="s">
        <v>187</v>
      </c>
      <c r="B15" s="46"/>
      <c r="C15" s="46"/>
      <c r="D15" s="37"/>
      <c r="E15" s="35" t="s">
        <v>187</v>
      </c>
    </row>
    <row r="16" spans="1:5" ht="15" customHeight="1" x14ac:dyDescent="0.25">
      <c r="A16" s="74" t="s">
        <v>120</v>
      </c>
      <c r="B16" s="75"/>
      <c r="C16" s="75"/>
      <c r="D16" s="37"/>
      <c r="E16" s="72" t="s">
        <v>120</v>
      </c>
    </row>
    <row r="17" spans="1:5" ht="15" customHeight="1" x14ac:dyDescent="0.25">
      <c r="A17" s="67" t="s">
        <v>121</v>
      </c>
      <c r="B17" s="68" t="s">
        <v>11</v>
      </c>
      <c r="C17" s="68"/>
      <c r="D17" s="37"/>
      <c r="E17" s="65"/>
    </row>
    <row r="18" spans="1:5" ht="15" customHeight="1" x14ac:dyDescent="0.25">
      <c r="A18" s="67" t="s">
        <v>122</v>
      </c>
      <c r="B18" s="68"/>
      <c r="C18" s="68">
        <v>3</v>
      </c>
      <c r="D18" s="37"/>
      <c r="E18" s="65"/>
    </row>
    <row r="19" spans="1:5" ht="15" customHeight="1" x14ac:dyDescent="0.25">
      <c r="A19" s="74" t="s">
        <v>123</v>
      </c>
      <c r="B19" s="75"/>
      <c r="C19" s="75"/>
      <c r="D19" s="37"/>
      <c r="E19" s="72" t="s">
        <v>123</v>
      </c>
    </row>
    <row r="20" spans="1:5" ht="15" customHeight="1" x14ac:dyDescent="0.25">
      <c r="A20" s="67" t="s">
        <v>124</v>
      </c>
      <c r="B20" s="68"/>
      <c r="C20" s="68" t="s">
        <v>110</v>
      </c>
      <c r="D20" s="37"/>
      <c r="E20" s="65"/>
    </row>
    <row r="21" spans="1:5" ht="15" customHeight="1" x14ac:dyDescent="0.25">
      <c r="A21" s="67" t="s">
        <v>125</v>
      </c>
      <c r="B21" s="68"/>
      <c r="C21" s="68" t="s">
        <v>86</v>
      </c>
      <c r="D21" s="37"/>
      <c r="E21" s="65"/>
    </row>
    <row r="22" spans="1:5" ht="15" customHeight="1" x14ac:dyDescent="0.25">
      <c r="A22" s="67" t="s">
        <v>126</v>
      </c>
      <c r="B22" s="68"/>
      <c r="C22" s="68" t="s">
        <v>185</v>
      </c>
      <c r="D22" s="37"/>
      <c r="E22" s="65"/>
    </row>
    <row r="23" spans="1:5" ht="15" customHeight="1" x14ac:dyDescent="0.25">
      <c r="A23" s="67" t="s">
        <v>127</v>
      </c>
      <c r="B23" s="68"/>
      <c r="C23" s="68" t="s">
        <v>35</v>
      </c>
      <c r="D23" s="37"/>
      <c r="E23" s="65"/>
    </row>
    <row r="24" spans="1:5" ht="15" customHeight="1" x14ac:dyDescent="0.25">
      <c r="A24" s="67" t="s">
        <v>128</v>
      </c>
      <c r="B24" s="68" t="s">
        <v>11</v>
      </c>
      <c r="C24" s="68"/>
      <c r="D24" s="37"/>
      <c r="E24" s="65"/>
    </row>
    <row r="25" spans="1:5" ht="15" customHeight="1" x14ac:dyDescent="0.25">
      <c r="A25" s="67" t="s">
        <v>129</v>
      </c>
      <c r="B25" s="68" t="s">
        <v>11</v>
      </c>
      <c r="C25" s="68"/>
      <c r="D25" s="37"/>
      <c r="E25" s="65"/>
    </row>
    <row r="26" spans="1:5" ht="15" customHeight="1" x14ac:dyDescent="0.25">
      <c r="A26" s="67" t="s">
        <v>130</v>
      </c>
      <c r="B26" s="68" t="s">
        <v>11</v>
      </c>
      <c r="C26" s="68"/>
      <c r="D26" s="37"/>
      <c r="E26" s="65"/>
    </row>
    <row r="27" spans="1:5" ht="15" customHeight="1" x14ac:dyDescent="0.25">
      <c r="A27" s="45" t="s">
        <v>188</v>
      </c>
      <c r="B27" s="46"/>
      <c r="C27" s="46"/>
      <c r="D27" s="37"/>
      <c r="E27" s="35" t="s">
        <v>188</v>
      </c>
    </row>
    <row r="28" spans="1:5" ht="15" customHeight="1" x14ac:dyDescent="0.25">
      <c r="A28" s="76" t="s">
        <v>131</v>
      </c>
      <c r="B28" s="77" t="s">
        <v>11</v>
      </c>
      <c r="C28" s="68"/>
      <c r="D28" s="37"/>
      <c r="E28" s="65"/>
    </row>
    <row r="29" spans="1:5" x14ac:dyDescent="0.25">
      <c r="A29" s="54"/>
      <c r="B29" s="71"/>
      <c r="C29" s="71"/>
      <c r="E29" s="65"/>
    </row>
    <row r="30" spans="1:5" x14ac:dyDescent="0.25">
      <c r="A30" s="54"/>
      <c r="B30" s="71"/>
      <c r="C30" s="71"/>
      <c r="E30" s="65"/>
    </row>
    <row r="31" spans="1:5" x14ac:dyDescent="0.25">
      <c r="A31" s="54"/>
      <c r="B31" s="71"/>
      <c r="C31" s="71"/>
      <c r="E31" s="65"/>
    </row>
    <row r="32" spans="1:5" x14ac:dyDescent="0.25">
      <c r="B32" s="73"/>
      <c r="C32" s="73"/>
    </row>
    <row r="33" spans="2:3" x14ac:dyDescent="0.25">
      <c r="B33" s="73"/>
      <c r="C33" s="73"/>
    </row>
  </sheetData>
  <sheetProtection algorithmName="SHA-512" hashValue="MiDdjjU/PKUd5uFC+kkkTHz5LoWpf++gidacsIAPsT+cC4cq3ij38pCiRI6mg9S58WOaacFeIwGbsekjJA4WFA==" saltValue="Js6d6RyxbzUYY2UVtn/x3g==" spinCount="100000" sheet="1" objects="1" scenarios="1" formatCells="0" formatColumns="0" formatRows="0"/>
  <mergeCells count="1">
    <mergeCell ref="E1:E2"/>
  </mergeCells>
  <pageMargins left="0.5" right="0.5" top="1" bottom="1" header="0.5" footer="0.5"/>
  <pageSetup scale="85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4"/>
  <sheetViews>
    <sheetView zoomScale="85" zoomScaleNormal="85" workbookViewId="0">
      <selection activeCell="H8" sqref="H8:H9"/>
    </sheetView>
  </sheetViews>
  <sheetFormatPr defaultColWidth="8.5546875" defaultRowHeight="13.2" x14ac:dyDescent="0.25"/>
  <cols>
    <col min="1" max="2" width="30" style="1" customWidth="1"/>
    <col min="3" max="3" width="24.5546875" style="1" customWidth="1"/>
    <col min="4" max="4" width="3.44140625" style="1" customWidth="1"/>
    <col min="5" max="5" width="36.21875" style="1" customWidth="1"/>
    <col min="6" max="1020" width="11.44140625" style="1" customWidth="1"/>
    <col min="1021" max="16384" width="8.5546875" style="1"/>
  </cols>
  <sheetData>
    <row r="1" spans="1:5" ht="44.4" customHeight="1" x14ac:dyDescent="0.25">
      <c r="A1" s="42"/>
      <c r="B1" s="33"/>
      <c r="C1" s="33"/>
      <c r="D1" s="5"/>
      <c r="E1" s="10" t="s">
        <v>171</v>
      </c>
    </row>
    <row r="2" spans="1:5" ht="41.4" customHeight="1" x14ac:dyDescent="0.25">
      <c r="A2" s="43" t="s">
        <v>1</v>
      </c>
      <c r="B2" s="44" t="s">
        <v>2</v>
      </c>
      <c r="C2" s="44" t="s">
        <v>3</v>
      </c>
      <c r="D2" s="9"/>
      <c r="E2" s="10"/>
    </row>
    <row r="3" spans="1:5" ht="15" customHeight="1" x14ac:dyDescent="0.25">
      <c r="A3" s="49" t="s">
        <v>53</v>
      </c>
      <c r="B3" s="49"/>
      <c r="C3" s="49"/>
      <c r="D3" s="38"/>
      <c r="E3" s="40" t="s">
        <v>53</v>
      </c>
    </row>
    <row r="4" spans="1:5" ht="15" customHeight="1" x14ac:dyDescent="0.25">
      <c r="A4" s="47" t="s">
        <v>54</v>
      </c>
      <c r="B4" s="48" t="s">
        <v>132</v>
      </c>
      <c r="C4" s="48" t="s">
        <v>189</v>
      </c>
      <c r="D4" s="38"/>
      <c r="E4" s="39"/>
    </row>
    <row r="5" spans="1:5" ht="15" customHeight="1" x14ac:dyDescent="0.25">
      <c r="A5" s="47" t="s">
        <v>56</v>
      </c>
      <c r="B5" s="48" t="s">
        <v>57</v>
      </c>
      <c r="C5" s="48"/>
      <c r="D5" s="38"/>
      <c r="E5" s="39"/>
    </row>
    <row r="6" spans="1:5" ht="15" customHeight="1" x14ac:dyDescent="0.25">
      <c r="A6" s="47" t="s">
        <v>133</v>
      </c>
      <c r="B6" s="48"/>
      <c r="C6" s="48" t="s">
        <v>190</v>
      </c>
      <c r="D6" s="38"/>
      <c r="E6" s="39"/>
    </row>
    <row r="7" spans="1:5" ht="15" customHeight="1" x14ac:dyDescent="0.25">
      <c r="A7" s="47" t="s">
        <v>60</v>
      </c>
      <c r="B7" s="48" t="s">
        <v>61</v>
      </c>
      <c r="C7" s="48" t="s">
        <v>191</v>
      </c>
      <c r="D7" s="38"/>
      <c r="E7" s="39"/>
    </row>
    <row r="8" spans="1:5" ht="15" customHeight="1" x14ac:dyDescent="0.25">
      <c r="A8" s="49" t="s">
        <v>134</v>
      </c>
      <c r="B8" s="49"/>
      <c r="C8" s="49"/>
      <c r="D8" s="38"/>
      <c r="E8" s="40" t="s">
        <v>134</v>
      </c>
    </row>
    <row r="9" spans="1:5" ht="15" customHeight="1" x14ac:dyDescent="0.25">
      <c r="A9" s="47" t="s">
        <v>135</v>
      </c>
      <c r="B9" s="48" t="s">
        <v>136</v>
      </c>
      <c r="C9" s="48"/>
      <c r="D9" s="38"/>
      <c r="E9" s="39"/>
    </row>
    <row r="10" spans="1:5" ht="15" customHeight="1" x14ac:dyDescent="0.25">
      <c r="A10" s="49" t="s">
        <v>4</v>
      </c>
      <c r="B10" s="50"/>
      <c r="C10" s="50"/>
      <c r="D10" s="38"/>
      <c r="E10" s="40" t="s">
        <v>4</v>
      </c>
    </row>
    <row r="11" spans="1:5" ht="15" customHeight="1" x14ac:dyDescent="0.25">
      <c r="A11" s="47" t="s">
        <v>63</v>
      </c>
      <c r="B11" s="48" t="s">
        <v>137</v>
      </c>
      <c r="C11" s="48"/>
      <c r="D11" s="38"/>
      <c r="E11" s="39"/>
    </row>
    <row r="12" spans="1:5" ht="15" customHeight="1" x14ac:dyDescent="0.25">
      <c r="A12" s="47" t="s">
        <v>65</v>
      </c>
      <c r="B12" s="48"/>
      <c r="C12" s="48" t="s">
        <v>138</v>
      </c>
      <c r="D12" s="38"/>
      <c r="E12" s="39"/>
    </row>
    <row r="13" spans="1:5" ht="15" customHeight="1" x14ac:dyDescent="0.25">
      <c r="A13" s="47" t="s">
        <v>69</v>
      </c>
      <c r="B13" s="48"/>
      <c r="C13" s="48" t="s">
        <v>192</v>
      </c>
      <c r="D13" s="38"/>
      <c r="E13" s="39"/>
    </row>
    <row r="14" spans="1:5" ht="15" customHeight="1" x14ac:dyDescent="0.25">
      <c r="A14" s="47" t="s">
        <v>139</v>
      </c>
      <c r="B14" s="48"/>
      <c r="C14" s="48" t="s">
        <v>193</v>
      </c>
      <c r="D14" s="38"/>
      <c r="E14" s="39"/>
    </row>
    <row r="15" spans="1:5" ht="15" customHeight="1" x14ac:dyDescent="0.25">
      <c r="A15" s="47" t="s">
        <v>140</v>
      </c>
      <c r="B15" s="79" t="s">
        <v>195</v>
      </c>
      <c r="C15" s="48" t="s">
        <v>194</v>
      </c>
      <c r="D15" s="38"/>
      <c r="E15" s="39"/>
    </row>
    <row r="16" spans="1:5" ht="15" customHeight="1" x14ac:dyDescent="0.25">
      <c r="A16" s="49" t="s">
        <v>71</v>
      </c>
      <c r="B16" s="50"/>
      <c r="C16" s="50"/>
      <c r="D16" s="38"/>
      <c r="E16" s="40" t="s">
        <v>71</v>
      </c>
    </row>
    <row r="17" spans="1:5" ht="15" customHeight="1" x14ac:dyDescent="0.25">
      <c r="A17" s="47" t="s">
        <v>141</v>
      </c>
      <c r="B17" s="48"/>
      <c r="C17" s="48" t="s">
        <v>74</v>
      </c>
      <c r="D17" s="38"/>
      <c r="E17" s="39"/>
    </row>
    <row r="18" spans="1:5" ht="15" customHeight="1" x14ac:dyDescent="0.25">
      <c r="A18" s="47" t="s">
        <v>77</v>
      </c>
      <c r="B18" s="48"/>
      <c r="C18" s="48" t="s">
        <v>76</v>
      </c>
      <c r="D18" s="38"/>
      <c r="E18" s="39"/>
    </row>
    <row r="19" spans="1:5" ht="15" customHeight="1" x14ac:dyDescent="0.25">
      <c r="A19" s="47" t="s">
        <v>78</v>
      </c>
      <c r="B19" s="48"/>
      <c r="C19" s="48" t="s">
        <v>79</v>
      </c>
      <c r="D19" s="38"/>
      <c r="E19" s="39"/>
    </row>
    <row r="20" spans="1:5" ht="15" customHeight="1" x14ac:dyDescent="0.25">
      <c r="A20" s="47" t="s">
        <v>15</v>
      </c>
      <c r="B20" s="48" t="s">
        <v>80</v>
      </c>
      <c r="C20" s="48"/>
      <c r="D20" s="38"/>
      <c r="E20" s="39"/>
    </row>
    <row r="21" spans="1:5" ht="15" customHeight="1" x14ac:dyDescent="0.25">
      <c r="A21" s="47" t="s">
        <v>81</v>
      </c>
      <c r="B21" s="48"/>
      <c r="C21" s="48" t="s">
        <v>142</v>
      </c>
      <c r="D21" s="38"/>
      <c r="E21" s="39"/>
    </row>
    <row r="22" spans="1:5" ht="15" customHeight="1" x14ac:dyDescent="0.25">
      <c r="A22" s="47" t="s">
        <v>87</v>
      </c>
      <c r="B22" s="12"/>
      <c r="C22" s="48" t="s">
        <v>196</v>
      </c>
      <c r="D22" s="38"/>
      <c r="E22" s="39"/>
    </row>
    <row r="23" spans="1:5" ht="15" customHeight="1" x14ac:dyDescent="0.25">
      <c r="A23" s="49" t="s">
        <v>89</v>
      </c>
      <c r="B23" s="50"/>
      <c r="C23" s="50"/>
      <c r="D23" s="38"/>
      <c r="E23" s="40" t="s">
        <v>89</v>
      </c>
    </row>
    <row r="24" spans="1:5" ht="15" customHeight="1" x14ac:dyDescent="0.25">
      <c r="A24" s="47" t="s">
        <v>90</v>
      </c>
      <c r="B24" s="48" t="s">
        <v>91</v>
      </c>
      <c r="C24" s="48"/>
      <c r="D24" s="38"/>
      <c r="E24" s="39"/>
    </row>
    <row r="25" spans="1:5" ht="15" customHeight="1" x14ac:dyDescent="0.25">
      <c r="A25" s="49" t="s">
        <v>92</v>
      </c>
      <c r="B25" s="50"/>
      <c r="C25" s="50"/>
      <c r="D25" s="38"/>
      <c r="E25" s="39" t="s">
        <v>92</v>
      </c>
    </row>
    <row r="26" spans="1:5" ht="15" customHeight="1" x14ac:dyDescent="0.25">
      <c r="A26" s="47" t="s">
        <v>93</v>
      </c>
      <c r="B26" s="48" t="s">
        <v>94</v>
      </c>
      <c r="C26" s="48" t="s">
        <v>197</v>
      </c>
      <c r="D26" s="38"/>
      <c r="E26" s="39"/>
    </row>
    <row r="27" spans="1:5" ht="15" customHeight="1" x14ac:dyDescent="0.25">
      <c r="A27" s="47" t="s">
        <v>96</v>
      </c>
      <c r="B27" s="48" t="s">
        <v>97</v>
      </c>
      <c r="C27" s="48"/>
      <c r="D27" s="38"/>
      <c r="E27" s="39"/>
    </row>
    <row r="28" spans="1:5" ht="15" customHeight="1" x14ac:dyDescent="0.25">
      <c r="A28" s="47" t="s">
        <v>99</v>
      </c>
      <c r="B28" s="48" t="s">
        <v>143</v>
      </c>
      <c r="C28" s="48"/>
      <c r="D28" s="38"/>
      <c r="E28" s="39"/>
    </row>
    <row r="29" spans="1:5" ht="15" customHeight="1" x14ac:dyDescent="0.25">
      <c r="A29" s="47" t="s">
        <v>102</v>
      </c>
      <c r="B29" s="48" t="s">
        <v>11</v>
      </c>
      <c r="C29" s="48"/>
      <c r="D29" s="38"/>
      <c r="E29" s="39"/>
    </row>
    <row r="30" spans="1:5" ht="15" customHeight="1" x14ac:dyDescent="0.25">
      <c r="A30" s="47" t="s">
        <v>17</v>
      </c>
      <c r="B30" s="48"/>
      <c r="C30" s="48" t="s">
        <v>144</v>
      </c>
      <c r="D30" s="38"/>
      <c r="E30" s="39"/>
    </row>
    <row r="31" spans="1:5" ht="15" customHeight="1" x14ac:dyDescent="0.25">
      <c r="A31" s="62"/>
      <c r="B31" s="80"/>
      <c r="C31" s="80"/>
      <c r="D31" s="78"/>
      <c r="E31" s="39"/>
    </row>
    <row r="32" spans="1:5" ht="15" customHeight="1" x14ac:dyDescent="0.25">
      <c r="A32" s="47"/>
      <c r="B32" s="48"/>
      <c r="C32" s="48"/>
      <c r="D32" s="9"/>
      <c r="E32" s="39"/>
    </row>
    <row r="33" spans="1:5" x14ac:dyDescent="0.25">
      <c r="A33" s="62"/>
      <c r="B33" s="80"/>
      <c r="C33" s="80"/>
      <c r="D33" s="5"/>
      <c r="E33" s="39"/>
    </row>
    <row r="34" spans="1:5" x14ac:dyDescent="0.25">
      <c r="A34" s="62"/>
      <c r="B34" s="80"/>
      <c r="C34" s="80"/>
      <c r="D34" s="5"/>
      <c r="E34" s="39"/>
    </row>
    <row r="35" spans="1:5" x14ac:dyDescent="0.25">
      <c r="A35" s="5"/>
      <c r="B35" s="5"/>
      <c r="C35" s="5"/>
      <c r="D35" s="5"/>
      <c r="E35" s="5"/>
    </row>
    <row r="36" spans="1:5" x14ac:dyDescent="0.25">
      <c r="A36" s="5"/>
      <c r="B36" s="5"/>
      <c r="C36" s="5"/>
      <c r="D36" s="5"/>
      <c r="E36" s="5"/>
    </row>
    <row r="37" spans="1:5" x14ac:dyDescent="0.25">
      <c r="A37" s="5"/>
      <c r="B37" s="5"/>
      <c r="C37" s="5"/>
      <c r="D37" s="5"/>
      <c r="E37" s="5"/>
    </row>
    <row r="38" spans="1:5" x14ac:dyDescent="0.25">
      <c r="A38" s="5"/>
      <c r="B38" s="5"/>
      <c r="C38" s="5"/>
      <c r="D38" s="5"/>
      <c r="E38" s="5"/>
    </row>
    <row r="39" spans="1:5" x14ac:dyDescent="0.25">
      <c r="A39" s="5"/>
      <c r="B39" s="5"/>
      <c r="C39" s="5"/>
      <c r="D39" s="5"/>
      <c r="E39" s="5"/>
    </row>
    <row r="40" spans="1:5" x14ac:dyDescent="0.25">
      <c r="A40" s="5"/>
      <c r="B40" s="5"/>
      <c r="C40" s="5"/>
      <c r="D40" s="5"/>
      <c r="E40" s="5"/>
    </row>
    <row r="41" spans="1:5" x14ac:dyDescent="0.25">
      <c r="A41" s="5"/>
      <c r="B41" s="5"/>
      <c r="C41" s="5"/>
      <c r="D41" s="5"/>
      <c r="E41" s="5"/>
    </row>
    <row r="42" spans="1:5" x14ac:dyDescent="0.25">
      <c r="A42" s="5"/>
      <c r="B42" s="5"/>
      <c r="C42" s="5"/>
      <c r="D42" s="5"/>
      <c r="E42" s="5"/>
    </row>
    <row r="43" spans="1:5" x14ac:dyDescent="0.25">
      <c r="A43" s="5"/>
      <c r="B43" s="5"/>
      <c r="C43" s="5"/>
      <c r="D43" s="5"/>
      <c r="E43" s="5"/>
    </row>
    <row r="44" spans="1:5" x14ac:dyDescent="0.25">
      <c r="A44" s="5"/>
      <c r="B44" s="5"/>
      <c r="C44" s="5"/>
      <c r="D44" s="5"/>
      <c r="E44" s="5"/>
    </row>
    <row r="45" spans="1:5" x14ac:dyDescent="0.25">
      <c r="A45" s="5"/>
      <c r="B45" s="5"/>
      <c r="C45" s="5"/>
      <c r="D45" s="5"/>
      <c r="E45" s="5"/>
    </row>
    <row r="46" spans="1:5" x14ac:dyDescent="0.25">
      <c r="A46" s="5"/>
      <c r="B46" s="5"/>
      <c r="C46" s="5"/>
      <c r="D46" s="5"/>
      <c r="E46" s="5"/>
    </row>
    <row r="47" spans="1:5" x14ac:dyDescent="0.25">
      <c r="A47" s="5"/>
      <c r="B47" s="5"/>
      <c r="C47" s="5"/>
      <c r="D47" s="5"/>
      <c r="E47" s="5"/>
    </row>
    <row r="48" spans="1:5" x14ac:dyDescent="0.25">
      <c r="A48" s="5"/>
      <c r="B48" s="5"/>
      <c r="C48" s="5"/>
      <c r="D48" s="5"/>
      <c r="E48" s="5"/>
    </row>
    <row r="49" spans="1:5" x14ac:dyDescent="0.25">
      <c r="A49" s="5"/>
      <c r="B49" s="5"/>
      <c r="C49" s="5"/>
      <c r="D49" s="5"/>
      <c r="E49" s="5"/>
    </row>
    <row r="50" spans="1:5" x14ac:dyDescent="0.25">
      <c r="A50" s="5"/>
      <c r="B50" s="5"/>
      <c r="C50" s="5"/>
      <c r="D50" s="5"/>
      <c r="E50" s="5"/>
    </row>
    <row r="51" spans="1:5" x14ac:dyDescent="0.25">
      <c r="A51" s="5"/>
      <c r="B51" s="5"/>
      <c r="C51" s="5"/>
      <c r="D51" s="5"/>
      <c r="E51" s="5"/>
    </row>
    <row r="52" spans="1:5" x14ac:dyDescent="0.25">
      <c r="A52" s="5"/>
      <c r="B52" s="5"/>
      <c r="C52" s="5"/>
      <c r="D52" s="5"/>
      <c r="E52" s="5"/>
    </row>
    <row r="53" spans="1:5" x14ac:dyDescent="0.25">
      <c r="A53" s="5"/>
      <c r="B53" s="5"/>
      <c r="C53" s="5"/>
      <c r="D53" s="5"/>
      <c r="E53" s="5"/>
    </row>
    <row r="54" spans="1:5" x14ac:dyDescent="0.25">
      <c r="A54" s="5"/>
      <c r="B54" s="5"/>
      <c r="C54" s="5"/>
      <c r="D54" s="5"/>
      <c r="E54" s="5"/>
    </row>
  </sheetData>
  <sheetProtection algorithmName="SHA-512" hashValue="oWqbY4iNyoN1FQX5sRPUUbbMYxglNQmvpCaCBJ1h1Mx9MuvDAHwviGBTSKI4hCRiSsuI3gE+WXabyYL+W2tgvw==" saltValue="YaJiPLTRiB8iZ08A/Z5/EA==" spinCount="100000" sheet="1" objects="1" scenarios="1" formatCells="0" formatColumns="0" formatRows="0"/>
  <mergeCells count="1">
    <mergeCell ref="E1:E2"/>
  </mergeCells>
  <pageMargins left="0.5" right="0.5" top="1" bottom="1" header="0.5" footer="0.5"/>
  <pageSetup scale="78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Nabídková_cena</vt:lpstr>
      <vt:lpstr>1Tablet s elektronickým papírem</vt:lpstr>
      <vt:lpstr>2 Konferenční kamera </vt:lpstr>
      <vt:lpstr>3 Notebook 1</vt:lpstr>
      <vt:lpstr>4 Dokovací stanice </vt:lpstr>
      <vt:lpstr>5 Notebook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Anna Maškarová</cp:lastModifiedBy>
  <cp:revision>1</cp:revision>
  <dcterms:created xsi:type="dcterms:W3CDTF">2024-11-07T08:56:37Z</dcterms:created>
  <dcterms:modified xsi:type="dcterms:W3CDTF">2024-11-13T08:25:58Z</dcterms:modified>
  <dc:language>cs-CZ</dc:language>
</cp:coreProperties>
</file>