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DALI\Aplikace$\PravniOddeleni\VEREJNE ZAKAZKY\2017 az 2022 fakultni DNS\6 AV technika\VZ AV technika 37 (07-2024) FRM\01 Výzva\"/>
    </mc:Choice>
  </mc:AlternateContent>
  <xr:revisionPtr revIDLastSave="0" documentId="13_ncr:1_{3F52E3EB-90B2-467C-8885-E6893E52A010}" xr6:coauthVersionLast="47" xr6:coauthVersionMax="47" xr10:uidLastSave="{00000000-0000-0000-0000-000000000000}"/>
  <bookViews>
    <workbookView xWindow="-120" yWindow="-120" windowWidth="29040" windowHeight="15840" activeTab="1" xr2:uid="{00000000-000D-0000-FFFF-FFFF00000000}"/>
  </bookViews>
  <sheets>
    <sheet name="Část 1" sheetId="1" r:id="rId1"/>
    <sheet name="Část 2" sheetId="2" r:id="rId2"/>
  </sheets>
  <definedNames>
    <definedName name="_Toc45886106" localSheetId="0">'Část 1'!#REF!</definedName>
    <definedName name="Excel_BuiltIn_Print_Titles_1">'Část 1'!$B$1:$GZ$1</definedName>
    <definedName name="_xlnm.Print_Titles" localSheetId="0">'Část 1'!$1:$1</definedName>
    <definedName name="_xlnm.Print_Area" localSheetId="0">'Část 1'!$A$1:$G$17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 l="1"/>
  <c r="G7" i="2"/>
  <c r="G8" i="2"/>
  <c r="G14" i="2"/>
  <c r="G13" i="2"/>
  <c r="G12" i="2"/>
  <c r="G10" i="2"/>
  <c r="G9" i="2"/>
  <c r="G5" i="2"/>
  <c r="G4" i="2"/>
  <c r="G16" i="2" l="1"/>
  <c r="G13" i="1" l="1"/>
  <c r="G17" i="1"/>
  <c r="G16" i="1"/>
  <c r="G15" i="1"/>
  <c r="G10" i="1"/>
  <c r="G4" i="1"/>
  <c r="G5" i="1"/>
  <c r="G6" i="1"/>
  <c r="G7" i="1"/>
  <c r="G8" i="1"/>
  <c r="G19" i="1" l="1"/>
</calcChain>
</file>

<file path=xl/sharedStrings.xml><?xml version="1.0" encoding="utf-8"?>
<sst xmlns="http://schemas.openxmlformats.org/spreadsheetml/2006/main" count="130" uniqueCount="67">
  <si>
    <t>poř.č.</t>
  </si>
  <si>
    <t>název</t>
  </si>
  <si>
    <t>popis (minimální parametry)</t>
  </si>
  <si>
    <t>množstevní jednotka</t>
  </si>
  <si>
    <t>Kč/jednotka bez_DPH</t>
  </si>
  <si>
    <t>počet</t>
  </si>
  <si>
    <t>cena celkem / Kč bez DPH</t>
  </si>
  <si>
    <t>úplný výčet zařízení a jejich dílčích částí s přesným obchodním označením výrobce (objednací kód).</t>
  </si>
  <si>
    <t xml:space="preserve"> </t>
  </si>
  <si>
    <t>1.1</t>
  </si>
  <si>
    <t>Hardware - AV technika</t>
  </si>
  <si>
    <t>Video matice</t>
  </si>
  <si>
    <t>Maticový přepínač HDMI. 
Minimální požadavky: 4x HDMI vstup, 4x HDMI výstup, 2x analogový stereo audio výstup + digital
Obraz: podpora rozlišení 4K/60 a UHD/60 @ 4:4:4, datový tok až 18 Gb/s, podpora HDMI 2.0b, HDCP 2.2, podpora 3D a HDR  
Audio: vestavěný de-embeder audio složky z HDMI signálu, 2x digitální audio výstup S/PDIF (LPCM 2-channel, 16/20/24 bit, 32/44.1/48 kHz sampling, Dolby Digital (AC-3) 6-channel, 640k mbr, 32/44.1/48 kHz sampling, DTS  7-channel, 1536k max bit rate, 44.1/48 kHz sampling), možnost nastavení hlasitosti řídicím systémem, audio výstupy volně konfigurovatelné s libovolným HDMI výstupem s možností konfigurace prostřednictvím řídicího systému
Ostatní: HDMI konektory s možností osazení HDMI kabelu s bezpečnostním šroubkem zabraňující neodborné manipulaci, obousměrný RS-232 pro ovládání z nadřazeného systému, Ethernet port pro ovládání a nastavení řídicím systém a PC, rozměry max. 1U / 19"</t>
  </si>
  <si>
    <t>ks</t>
  </si>
  <si>
    <t>Audio mixážní matice</t>
  </si>
  <si>
    <t>Audio mixážní matice DSP 12 analog MIC/line Input 8 analog Output, možnost propojení s koncovým zesilovačem digitálně prostřednictvím vlastní sběrnice nebo DANTE.</t>
  </si>
  <si>
    <t>Přípojné místo</t>
  </si>
  <si>
    <t>Přípojné místo v celokovovém provedení s víkem. Osazeno: 1x 230V, 1x HDMI1x LAN, 1x audio, 1x USB-A, černé nebo nerezové provedení</t>
  </si>
  <si>
    <t>Mikrofon</t>
  </si>
  <si>
    <t>Mikrofon na husím krku, délka 34,5 cm</t>
  </si>
  <si>
    <t>Příslušenství audio technika</t>
  </si>
  <si>
    <t>Další technické vybavení
Kabeláž a drobný instalační materiál</t>
  </si>
  <si>
    <t>1.2</t>
  </si>
  <si>
    <t>Hardware - rozvaděč elektro</t>
  </si>
  <si>
    <t xml:space="preserve">Komunikační jednotka </t>
  </si>
  <si>
    <t>Komunikační jednotka RS-232 / PEbus nebo jinou interní sběrnici, kompatiblíní s řídicím systémem, montáž na DIN, šířka maximálně 2 moduly po 17,5 mm, napájení po sběrnici systému.</t>
  </si>
  <si>
    <t>Spínací jednotka</t>
  </si>
  <si>
    <t>Spínací jednotka. Minimální požadavky: 6x samostatné relé 230V / 10A, indikační LED dioda pro stav každého kanálu, vstupy pro bezpotenciálové kontakty z externích tlačítek, testovací a ovládací tlačítka pro každý okruh na čelním panelu, programovatelné parametry pro každé relé (odezva na vstup, zpožděné zapnutí/vypnutí, sekvence pro ovládání motorových okruhů), ovládání pomocí komunikační sběrnice, možnost zapojení výstupů NO/NC, montáž na DIN, šířka maximálně 6 modulů po 17,5 mm.</t>
  </si>
  <si>
    <t>Stmívací jednotka</t>
  </si>
  <si>
    <t>Stmívací dvoukanálová jednotka. Minimální požadavky: 2x nezávislý okruh 0-10V, možnost připojení periferií s rozhraním 0-10V, schopnost pohlcovat proud až 100mA (více než 100 předřadníků), dva silové výstupy automaticky spínající je-li napětí analogového výstupu větší než 1 V (napájení předřadníků zářivek), indikační LED dioda pro stav každého kanálu, vstupy pro bezpotenciálové kontakty z externích tlačítek, testovací a ovládací tlačítka pro každý okruh na čelním panelu, programovatelné parametry (odezva na vstupy, min., max. hodnota výstup. napětí, rychlost přeběhu), indikace výstupní úrovně, ovládání pomocí komunikační sběrnice, možnost zapojení výstupů NO/NC, montáž na DIN, šířka maximálně 6 modulů po 17,5 mm.</t>
  </si>
  <si>
    <t>1.3</t>
  </si>
  <si>
    <t>Práce, služby</t>
  </si>
  <si>
    <t>Instalace AV techniky</t>
  </si>
  <si>
    <t>Instalace video techniky</t>
  </si>
  <si>
    <t>hod</t>
  </si>
  <si>
    <t xml:space="preserve">Programování </t>
  </si>
  <si>
    <t>Další činnosti - dokumentace sk. stavu, manuál, zaškolení, likvidace odpadu, doprava a další dle skutečnosti</t>
  </si>
  <si>
    <t>set</t>
  </si>
  <si>
    <t>Cena celkem bez DPH</t>
  </si>
  <si>
    <t>Příloha č. 2 Výzvy - Položkový rozpočet - část 1 veřejné zakázky</t>
  </si>
  <si>
    <t>1.</t>
  </si>
  <si>
    <t>2.</t>
  </si>
  <si>
    <t>3.</t>
  </si>
  <si>
    <t>4.</t>
  </si>
  <si>
    <t>5.</t>
  </si>
  <si>
    <t>6.</t>
  </si>
  <si>
    <t>7.</t>
  </si>
  <si>
    <t>8.</t>
  </si>
  <si>
    <t>9.</t>
  </si>
  <si>
    <t>10.</t>
  </si>
  <si>
    <t>11.</t>
  </si>
  <si>
    <t>12.</t>
  </si>
  <si>
    <t>Navrávací zařízení</t>
  </si>
  <si>
    <r>
      <t xml:space="preserve">
Zařízení pro záznam a streaming vstupního AV signálu s rozlišením fullHD vybavené interním úložištěm typu SSD nebo výstupem na externí úložiště USB. Interní úložiště typu SSD s minimální kapacitou 400 GB, připojení externího úložiště přes rozhraní USB nebo LAN (NAS, Network Access Storage) </t>
    </r>
    <r>
      <rPr>
        <sz val="10"/>
        <color rgb="FFFF0000"/>
        <rFont val="Arial"/>
        <family val="2"/>
        <charset val="238"/>
      </rPr>
      <t xml:space="preserve">a min. s využitím protokolu SMB, </t>
    </r>
    <r>
      <rPr>
        <sz val="10"/>
        <color indexed="8"/>
        <rFont val="Arial"/>
        <family val="2"/>
        <charset val="238"/>
      </rPr>
      <t xml:space="preserve">  možnost záznamu až ze 2 zdrojů obrazu najednou s výsledným spojením obou obrazů formou PiP nebo Side by Side, simultální zpracování záznamu + streamu najednou, záznamu a stream min. ve formátu H.264 / MPEG 4 AVC, formát záznamu min. v souboru M4V, možnost ovládání tlačítky na čelním panelu nebo přes webové rozhraní, externí řízení přes LAN nebo RS232. Minimální počet vstupů: 3x HDMI, 1x analogové video, audio (embed.HDMI + 2x stereo IN), 1x LAN,  Minimální počet výstupů: 1x HDMI, audio (embed.HDMI + 1x stereo), včetně licence umožňující současné náhrávání a streamování ze dvou zdrojů a do dvou streamů</t>
    </r>
  </si>
  <si>
    <t>Signálová matice</t>
  </si>
  <si>
    <t>Audio mixážní systém</t>
  </si>
  <si>
    <t>Mixážní systém s DSP procesorem, konfigurátor a GUI pro Windows®, 4 vstupy (1x linkový stereofonní, 2x mic/ line), 2x stereo výstup (1x řiditelný, 1x fixní), 48V Phantom, 24-bit/48 kHz AD/DA převodníky, USB na předním panelu, řiditelný po RS 232.</t>
  </si>
  <si>
    <t>Mikrofon pevný - vložka</t>
  </si>
  <si>
    <t>Vyměnitelná šroubovací kondenzátorová mikrofonní vložka (oříšek) s minimálními parametry 50Hz - 20 kHz, hyperkardioidní charakteristika, Phantom 12-48V, pozlacené kontaky, směrovost cca 95°, optimální vzdálenost od řečníka v minimálním rozsahu 0,3 - 0,9 m, ruchové použití 2 - 4 m, rozměry max. 14 x 20mm, vč. větrné ochrany, černá barva</t>
  </si>
  <si>
    <t>Mikrofon pevný - husí krk</t>
  </si>
  <si>
    <t>Ohebný (dva ohyby) mikrofonní husí krk délky 500 mm (598 mm vč. konektoru); ukončený konektorem XLR; programovatelný vypínač (ON/OFF, PTT ,PTM), LED kroužek, basový filtr, součástí stolní montážní držák</t>
  </si>
  <si>
    <t>Mikrofon pevný - husí krk - základna</t>
  </si>
  <si>
    <t xml:space="preserve">Stolní stojan Heavy Duty ukončený konektorem XLR, těžká spodní základna, kompatibilní s celou řadou mikrofonů (např. série DAC, DAM a DAM +) </t>
  </si>
  <si>
    <t>Příslušenství</t>
  </si>
  <si>
    <t>Další technické vybavení, mikrofoní kabeláž a ostatní kabeláž a drobný instalační materiál</t>
  </si>
  <si>
    <t>Instalace techniky</t>
  </si>
  <si>
    <t>Příloha č. 2 Výzvy - Položkový rozpočet - část 2 veřejné zakázky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</si>
</sst>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č&quot;;[Red]\-#,##0.00\ &quot;Kč&quot;"/>
    <numFmt numFmtId="164" formatCode="#,##0.00\ &quot;Kč&quot;"/>
    <numFmt numFmtId="165" formatCode="_-* #,##0.00\ _D_M_-;\-* #,##0.00\ _D_M_-;_-* &quot;-&quot;??\ _D_M_-;_-@_-"/>
  </numFmts>
  <fonts count="31" x14ac:knownFonts="1">
    <font>
      <sz val="10"/>
      <name val="Arial CE"/>
      <family val="2"/>
      <charset val="238"/>
    </font>
    <font>
      <sz val="11"/>
      <color indexed="9"/>
      <name val="Calibri"/>
      <family val="2"/>
      <charset val="238"/>
    </font>
    <font>
      <b/>
      <sz val="11"/>
      <color indexed="8"/>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b/>
      <sz val="18"/>
      <color indexed="56"/>
      <name val="Cambria"/>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i/>
      <sz val="11"/>
      <color indexed="23"/>
      <name val="Calibri"/>
      <family val="2"/>
      <charset val="238"/>
    </font>
    <font>
      <b/>
      <sz val="11"/>
      <color indexed="52"/>
      <name val="Calibri"/>
      <family val="2"/>
      <charset val="238"/>
    </font>
    <font>
      <b/>
      <sz val="11"/>
      <color indexed="63"/>
      <name val="Calibri"/>
      <family val="2"/>
      <charset val="238"/>
    </font>
    <font>
      <sz val="10"/>
      <name val="Arial CE"/>
      <family val="2"/>
    </font>
    <font>
      <sz val="10"/>
      <name val="Arial CE"/>
      <family val="2"/>
      <charset val="238"/>
    </font>
    <font>
      <b/>
      <sz val="10"/>
      <name val="Arial"/>
      <family val="2"/>
      <charset val="238"/>
    </font>
    <font>
      <sz val="10"/>
      <name val="Arial"/>
      <family val="2"/>
      <charset val="238"/>
    </font>
    <font>
      <b/>
      <sz val="12"/>
      <name val="Arial"/>
      <family val="2"/>
      <charset val="238"/>
    </font>
    <font>
      <sz val="10"/>
      <color indexed="8"/>
      <name val="Arial"/>
      <family val="2"/>
      <charset val="238"/>
    </font>
    <font>
      <b/>
      <sz val="10"/>
      <name val="Arial"/>
      <family val="2"/>
    </font>
    <font>
      <sz val="10"/>
      <color rgb="FF000000"/>
      <name val="Arial"/>
      <family val="2"/>
      <charset val="238"/>
    </font>
    <font>
      <sz val="11"/>
      <color theme="1"/>
      <name val="Calibri"/>
      <family val="2"/>
      <charset val="238"/>
    </font>
    <font>
      <sz val="12"/>
      <name val="Times New Roman"/>
      <family val="1"/>
      <charset val="238"/>
    </font>
    <font>
      <b/>
      <sz val="8"/>
      <color indexed="62"/>
      <name val="Open Sans"/>
      <family val="2"/>
      <charset val="238"/>
    </font>
    <font>
      <sz val="8"/>
      <color theme="1"/>
      <name val="Open Sans"/>
      <family val="2"/>
      <charset val="238"/>
    </font>
    <font>
      <sz val="11"/>
      <color rgb="FF242424"/>
      <name val="Aptos Narrow"/>
      <charset val="1"/>
    </font>
    <font>
      <b/>
      <sz val="12"/>
      <color rgb="FF000000"/>
      <name val="Arial"/>
      <family val="2"/>
      <charset val="238"/>
    </font>
    <font>
      <sz val="10"/>
      <color rgb="FFFF0000"/>
      <name val="Arial"/>
      <family val="2"/>
      <charset val="238"/>
    </font>
  </fonts>
  <fills count="20">
    <fill>
      <patternFill patternType="none"/>
    </fill>
    <fill>
      <patternFill patternType="gray125"/>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42"/>
        <bgColor indexed="27"/>
      </patternFill>
    </fill>
    <fill>
      <patternFill patternType="solid">
        <fgColor indexed="47"/>
        <bgColor indexed="22"/>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20"/>
        <bgColor indexed="36"/>
      </patternFill>
    </fill>
    <fill>
      <patternFill patternType="solid">
        <fgColor indexed="49"/>
        <bgColor indexed="40"/>
      </patternFill>
    </fill>
    <fill>
      <patternFill patternType="solid">
        <fgColor indexed="53"/>
        <bgColor indexed="52"/>
      </patternFill>
    </fill>
    <fill>
      <patternFill patternType="solid">
        <fgColor indexed="13"/>
        <bgColor indexed="64"/>
      </patternFill>
    </fill>
    <fill>
      <patternFill patternType="solid">
        <fgColor indexed="55"/>
        <bgColor indexed="31"/>
      </patternFill>
    </fill>
    <fill>
      <patternFill patternType="solid">
        <fgColor rgb="FFFFFF00"/>
        <bgColor rgb="FF000000"/>
      </patternFill>
    </fill>
    <fill>
      <patternFill patternType="solid">
        <fgColor rgb="FF969696"/>
        <bgColor rgb="FFCCCCFF"/>
      </patternFill>
    </fill>
    <fill>
      <patternFill patternType="solid">
        <fgColor indexed="22"/>
        <bgColor indexed="64"/>
      </patternFill>
    </fill>
    <fill>
      <patternFill patternType="solid">
        <fgColor rgb="FFFFFF00"/>
        <bgColor indexed="64"/>
      </patternFill>
    </fill>
  </fills>
  <borders count="26">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s>
  <cellStyleXfs count="29">
    <xf numFmtId="0" fontId="0" fillId="0" borderId="0"/>
    <xf numFmtId="0" fontId="2" fillId="0" borderId="1" applyNumberFormat="0" applyFill="0" applyAlignment="0" applyProtection="0"/>
    <xf numFmtId="0" fontId="3" fillId="2" borderId="2" applyNumberFormat="0" applyAlignment="0" applyProtection="0"/>
    <xf numFmtId="0" fontId="4" fillId="0" borderId="3" applyNumberFormat="0" applyFill="0" applyAlignment="0" applyProtection="0"/>
    <xf numFmtId="0" fontId="5" fillId="0" borderId="4" applyNumberFormat="0" applyFill="0" applyAlignment="0" applyProtection="0"/>
    <xf numFmtId="0" fontId="6" fillId="0" borderId="5" applyNumberFormat="0" applyFill="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xf numFmtId="0" fontId="16" fillId="0" borderId="0"/>
    <xf numFmtId="0" fontId="17" fillId="4" borderId="6" applyNumberFormat="0" applyAlignment="0" applyProtection="0"/>
    <xf numFmtId="0" fontId="9" fillId="0" borderId="7" applyNumberFormat="0" applyFill="0" applyAlignment="0" applyProtection="0"/>
    <xf numFmtId="0" fontId="10" fillId="5" borderId="0" applyNumberFormat="0" applyBorder="0" applyAlignment="0" applyProtection="0"/>
    <xf numFmtId="0" fontId="11" fillId="0" borderId="0" applyNumberFormat="0" applyFill="0" applyBorder="0" applyAlignment="0" applyProtection="0"/>
    <xf numFmtId="0" fontId="12" fillId="6" borderId="8" applyNumberFormat="0" applyAlignment="0" applyProtection="0"/>
    <xf numFmtId="0" fontId="14" fillId="7" borderId="8" applyNumberFormat="0" applyAlignment="0" applyProtection="0"/>
    <xf numFmtId="0" fontId="15" fillId="7" borderId="9" applyNumberFormat="0" applyAlignment="0" applyProtection="0"/>
    <xf numFmtId="0" fontId="13" fillId="0" borderId="0" applyNumberFormat="0" applyFill="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4" fillId="0" borderId="0"/>
    <xf numFmtId="0" fontId="27" fillId="0" borderId="21" applyFill="0" applyBorder="0">
      <alignment horizontal="right" indent="1"/>
    </xf>
    <xf numFmtId="165" fontId="19" fillId="0" borderId="0" applyFont="0" applyFill="0" applyBorder="0" applyAlignment="0" applyProtection="0"/>
    <xf numFmtId="0" fontId="19" fillId="0" borderId="0"/>
    <xf numFmtId="0" fontId="25" fillId="0" borderId="0"/>
  </cellStyleXfs>
  <cellXfs count="44">
    <xf numFmtId="0" fontId="0" fillId="0" borderId="0" xfId="0"/>
    <xf numFmtId="0" fontId="18" fillId="0" borderId="10" xfId="0" applyFont="1" applyBorder="1" applyAlignment="1">
      <alignment horizontal="center" vertical="center" wrapText="1" shrinkToFit="1"/>
    </xf>
    <xf numFmtId="0" fontId="18" fillId="0" borderId="11" xfId="0" applyFont="1" applyBorder="1" applyAlignment="1">
      <alignment horizontal="center" vertical="center" wrapText="1" shrinkToFit="1"/>
    </xf>
    <xf numFmtId="0" fontId="18" fillId="0" borderId="0" xfId="0" applyFont="1" applyAlignment="1">
      <alignment horizontal="center" vertical="center"/>
    </xf>
    <xf numFmtId="0" fontId="19" fillId="0" borderId="12" xfId="0" applyFont="1" applyBorder="1" applyAlignment="1">
      <alignment vertical="center" wrapText="1"/>
    </xf>
    <xf numFmtId="0" fontId="19" fillId="0" borderId="13" xfId="0" applyFont="1" applyBorder="1" applyAlignment="1">
      <alignment vertical="center" wrapText="1"/>
    </xf>
    <xf numFmtId="0" fontId="19" fillId="0" borderId="0" xfId="0" applyFont="1" applyAlignment="1">
      <alignment vertical="center" wrapText="1"/>
    </xf>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3" fontId="21" fillId="0" borderId="13" xfId="0" applyNumberFormat="1" applyFont="1" applyBorder="1" applyAlignment="1" applyProtection="1">
      <alignment vertical="center" wrapText="1"/>
      <protection locked="0"/>
    </xf>
    <xf numFmtId="0" fontId="19" fillId="0" borderId="0" xfId="0" applyFont="1" applyAlignment="1">
      <alignment vertical="center"/>
    </xf>
    <xf numFmtId="0" fontId="19" fillId="0" borderId="0" xfId="0" applyFont="1" applyAlignment="1">
      <alignment horizontal="center" vertical="center"/>
    </xf>
    <xf numFmtId="49" fontId="20" fillId="15" borderId="14" xfId="0" applyNumberFormat="1" applyFont="1" applyFill="1" applyBorder="1" applyAlignment="1">
      <alignment vertical="center" wrapText="1"/>
    </xf>
    <xf numFmtId="164" fontId="18" fillId="0" borderId="11" xfId="0" applyNumberFormat="1" applyFont="1" applyBorder="1" applyAlignment="1">
      <alignment horizontal="center" vertical="center" wrapText="1" shrinkToFit="1"/>
    </xf>
    <xf numFmtId="164" fontId="19" fillId="14" borderId="13" xfId="0" applyNumberFormat="1" applyFont="1" applyFill="1" applyBorder="1" applyAlignment="1">
      <alignment vertical="center"/>
    </xf>
    <xf numFmtId="164" fontId="19" fillId="0" borderId="0" xfId="0" applyNumberFormat="1" applyFont="1" applyAlignment="1">
      <alignment vertical="center" wrapText="1"/>
    </xf>
    <xf numFmtId="164" fontId="18" fillId="0" borderId="15" xfId="0" applyNumberFormat="1" applyFont="1" applyBorder="1" applyAlignment="1">
      <alignment horizontal="center" vertical="center" wrapText="1" shrinkToFit="1"/>
    </xf>
    <xf numFmtId="164" fontId="19" fillId="0" borderId="16" xfId="0" applyNumberFormat="1" applyFont="1" applyBorder="1" applyAlignment="1">
      <alignment vertical="center"/>
    </xf>
    <xf numFmtId="164" fontId="19" fillId="0" borderId="0" xfId="0" applyNumberFormat="1" applyFont="1" applyAlignment="1">
      <alignment vertical="center"/>
    </xf>
    <xf numFmtId="0" fontId="19" fillId="14" borderId="13" xfId="0" applyFont="1" applyFill="1" applyBorder="1" applyAlignment="1">
      <alignment vertical="center" wrapText="1"/>
    </xf>
    <xf numFmtId="0" fontId="20" fillId="16" borderId="17" xfId="0" applyFont="1" applyFill="1" applyBorder="1" applyAlignment="1">
      <alignment vertical="center"/>
    </xf>
    <xf numFmtId="0" fontId="19" fillId="16" borderId="13" xfId="0" applyFont="1" applyFill="1" applyBorder="1" applyAlignment="1">
      <alignment vertical="center" wrapText="1"/>
    </xf>
    <xf numFmtId="0" fontId="19" fillId="17" borderId="14" xfId="0" applyFont="1" applyFill="1" applyBorder="1" applyAlignment="1">
      <alignment vertical="center"/>
    </xf>
    <xf numFmtId="0" fontId="19" fillId="17" borderId="14" xfId="0" applyFont="1" applyFill="1" applyBorder="1" applyAlignment="1">
      <alignment horizontal="center" vertical="center"/>
    </xf>
    <xf numFmtId="8" fontId="19" fillId="16" borderId="13" xfId="0" applyNumberFormat="1" applyFont="1" applyFill="1" applyBorder="1" applyAlignment="1">
      <alignment vertical="center"/>
    </xf>
    <xf numFmtId="8" fontId="19" fillId="0" borderId="18" xfId="0" applyNumberFormat="1" applyFont="1" applyBorder="1" applyAlignment="1">
      <alignment vertical="center"/>
    </xf>
    <xf numFmtId="0" fontId="23" fillId="0" borderId="20" xfId="0" applyFont="1" applyBorder="1" applyAlignment="1">
      <alignment vertical="center" wrapText="1"/>
    </xf>
    <xf numFmtId="0" fontId="19" fillId="16" borderId="20" xfId="0" applyFont="1" applyFill="1" applyBorder="1" applyAlignment="1">
      <alignment vertical="center" wrapText="1"/>
    </xf>
    <xf numFmtId="0" fontId="19" fillId="0" borderId="19" xfId="0" applyFont="1" applyBorder="1" applyAlignment="1">
      <alignment vertical="center" wrapText="1"/>
    </xf>
    <xf numFmtId="0" fontId="26" fillId="18" borderId="0" xfId="28" applyFont="1" applyFill="1" applyAlignment="1">
      <alignment horizontal="left" vertical="center" indent="1"/>
    </xf>
    <xf numFmtId="164" fontId="22" fillId="0" borderId="24" xfId="0" applyNumberFormat="1" applyFont="1" applyBorder="1" applyAlignment="1">
      <alignment vertical="center"/>
    </xf>
    <xf numFmtId="0" fontId="28" fillId="0" borderId="13" xfId="0" applyFont="1" applyBorder="1" applyAlignment="1">
      <alignment wrapText="1"/>
    </xf>
    <xf numFmtId="49" fontId="23" fillId="0" borderId="13" xfId="0" applyNumberFormat="1" applyFont="1" applyBorder="1" applyAlignment="1">
      <alignment vertical="center" wrapText="1"/>
    </xf>
    <xf numFmtId="0" fontId="23" fillId="0" borderId="13" xfId="0" applyFont="1" applyBorder="1" applyAlignment="1">
      <alignment vertical="center" wrapText="1"/>
    </xf>
    <xf numFmtId="0" fontId="19" fillId="19" borderId="13" xfId="0" applyFont="1" applyFill="1" applyBorder="1" applyAlignment="1">
      <alignment horizontal="center" vertical="center"/>
    </xf>
    <xf numFmtId="0" fontId="19" fillId="0" borderId="20" xfId="0" applyFont="1" applyBorder="1" applyAlignment="1">
      <alignment vertical="center" wrapText="1"/>
    </xf>
    <xf numFmtId="0" fontId="29" fillId="16" borderId="22" xfId="0" applyFont="1" applyFill="1" applyBorder="1" applyAlignment="1">
      <alignment horizontal="center" vertical="center" wrapText="1"/>
    </xf>
    <xf numFmtId="0" fontId="23" fillId="16" borderId="22" xfId="0" applyFont="1" applyFill="1" applyBorder="1" applyAlignment="1">
      <alignment horizontal="center" vertical="center" wrapText="1"/>
    </xf>
    <xf numFmtId="0" fontId="23" fillId="16" borderId="23" xfId="0" applyFont="1" applyFill="1" applyBorder="1" applyAlignment="1">
      <alignment horizontal="center" vertical="center" wrapText="1"/>
    </xf>
    <xf numFmtId="0" fontId="20" fillId="16" borderId="25" xfId="0" applyFont="1" applyFill="1" applyBorder="1" applyAlignment="1">
      <alignment horizontal="center" vertical="center"/>
    </xf>
    <xf numFmtId="0" fontId="20" fillId="16" borderId="22" xfId="0" applyFont="1" applyFill="1" applyBorder="1" applyAlignment="1">
      <alignment horizontal="center" vertical="center"/>
    </xf>
    <xf numFmtId="0" fontId="20" fillId="16" borderId="23" xfId="0" applyFont="1" applyFill="1" applyBorder="1" applyAlignment="1">
      <alignment horizontal="center" vertical="center"/>
    </xf>
    <xf numFmtId="0" fontId="19" fillId="0" borderId="13" xfId="0" applyFont="1" applyFill="1" applyBorder="1" applyAlignment="1">
      <alignment vertical="center" wrapText="1"/>
    </xf>
    <xf numFmtId="0" fontId="19" fillId="0" borderId="20" xfId="0" applyFont="1" applyFill="1" applyBorder="1" applyAlignment="1">
      <alignment vertical="center" wrapText="1"/>
    </xf>
  </cellXfs>
  <cellStyles count="29">
    <cellStyle name="Celkem" xfId="1" builtinId="25" customBuiltin="1"/>
    <cellStyle name="cisla" xfId="25" xr:uid="{F912C907-A217-4BD6-B451-45CC57C7E69E}"/>
    <cellStyle name="Dezimal_PANJA Preisliste überarbeitet" xfId="26" xr:uid="{278F52C9-CD50-483D-BF2F-EBB2D12755B8}"/>
    <cellStyle name="Kontrolní buňka" xfId="2" builtinId="23" customBuiltin="1"/>
    <cellStyle name="Nadpis 1" xfId="3" builtinId="16" customBuiltin="1"/>
    <cellStyle name="Nadpis 2" xfId="4" builtinId="17" customBuiltin="1"/>
    <cellStyle name="Nadpis 3" xfId="5" builtinId="18" customBuiltin="1"/>
    <cellStyle name="Nadpis 4" xfId="6" builtinId="19" customBuiltin="1"/>
    <cellStyle name="Název" xfId="7" builtinId="15" customBuiltin="1"/>
    <cellStyle name="Neutrální" xfId="8" builtinId="28" customBuiltin="1"/>
    <cellStyle name="Normální" xfId="0" builtinId="0"/>
    <cellStyle name="Normální 2" xfId="24" xr:uid="{207EA085-7B78-4B21-85E4-11546F97D5DC}"/>
    <cellStyle name="Normální 2 3" xfId="9" xr:uid="{00000000-0005-0000-0000-000009000000}"/>
    <cellStyle name="Poznámka" xfId="10" builtinId="10" customBuiltin="1"/>
    <cellStyle name="Propojená buňka" xfId="11" builtinId="24" customBuiltin="1"/>
    <cellStyle name="Správně" xfId="12" builtinId="26" customBuiltin="1"/>
    <cellStyle name="Standard_PANJA Preisliste überarbeitet" xfId="27" xr:uid="{34F39DE9-95ED-4203-846F-6735E65122A7}"/>
    <cellStyle name="Styl 2" xfId="28" xr:uid="{465E616F-2DAE-4F01-BA4D-67D38ECBF93D}"/>
    <cellStyle name="Text upozornění" xfId="13" builtinId="11" customBuiltin="1"/>
    <cellStyle name="Vstup" xfId="14" builtinId="20" customBuiltin="1"/>
    <cellStyle name="Výpočet" xfId="15" builtinId="22" customBuiltin="1"/>
    <cellStyle name="Výstup" xfId="16" builtinId="21" customBuiltin="1"/>
    <cellStyle name="Vysvětlující text" xfId="17" builtinId="53" customBuiltin="1"/>
    <cellStyle name="Zvýraznění 1" xfId="18" builtinId="29" customBuiltin="1"/>
    <cellStyle name="Zvýraznění 2" xfId="19" builtinId="33" customBuiltin="1"/>
    <cellStyle name="Zvýraznění 3" xfId="20" builtinId="37" customBuiltin="1"/>
    <cellStyle name="Zvýraznění 4" xfId="21" builtinId="41" customBuiltin="1"/>
    <cellStyle name="Zvýraznění 5" xfId="22" builtinId="45" customBuiltin="1"/>
    <cellStyle name="Zvýraznění 6" xfId="23" builtinId="49"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H19"/>
  <sheetViews>
    <sheetView zoomScale="80" zoomScaleNormal="80" zoomScaleSheetLayoutView="90" workbookViewId="0">
      <pane ySplit="1" topLeftCell="A6" activePane="bottomLeft" state="frozen"/>
      <selection activeCell="C1" sqref="C1"/>
      <selection pane="bottomLeft" activeCell="H15" sqref="H15:H17"/>
    </sheetView>
  </sheetViews>
  <sheetFormatPr defaultColWidth="9.140625" defaultRowHeight="12.75" x14ac:dyDescent="0.2"/>
  <cols>
    <col min="1" max="1" width="6.7109375" style="6" customWidth="1"/>
    <col min="2" max="2" width="19" style="6" customWidth="1"/>
    <col min="3" max="3" width="64.140625" style="10" customWidth="1"/>
    <col min="4" max="4" width="11.7109375" style="11" customWidth="1"/>
    <col min="5" max="5" width="16.7109375" style="15" customWidth="1"/>
    <col min="6" max="6" width="8.140625" style="11" customWidth="1"/>
    <col min="7" max="7" width="29.42578125" style="18" customWidth="1"/>
    <col min="8" max="8" width="57.42578125" style="6" customWidth="1"/>
    <col min="9" max="16384" width="9.140625" style="10"/>
  </cols>
  <sheetData>
    <row r="1" spans="1:8" s="3" customFormat="1" ht="47.25" customHeight="1" thickBot="1" x14ac:dyDescent="0.25">
      <c r="A1" s="1" t="s">
        <v>0</v>
      </c>
      <c r="B1" s="2" t="s">
        <v>1</v>
      </c>
      <c r="C1" s="2" t="s">
        <v>2</v>
      </c>
      <c r="D1" s="2" t="s">
        <v>3</v>
      </c>
      <c r="E1" s="13" t="s">
        <v>4</v>
      </c>
      <c r="F1" s="2" t="s">
        <v>5</v>
      </c>
      <c r="G1" s="16" t="s">
        <v>6</v>
      </c>
      <c r="H1" s="16" t="s">
        <v>7</v>
      </c>
    </row>
    <row r="2" spans="1:8" s="3" customFormat="1" ht="47.25" customHeight="1" x14ac:dyDescent="0.2">
      <c r="A2" s="4"/>
      <c r="B2" s="20"/>
      <c r="C2" s="36" t="s">
        <v>39</v>
      </c>
      <c r="D2" s="37"/>
      <c r="E2" s="37"/>
      <c r="F2" s="37"/>
      <c r="G2" s="38"/>
      <c r="H2" s="5" t="s">
        <v>8</v>
      </c>
    </row>
    <row r="3" spans="1:8" s="3" customFormat="1" ht="47.25" customHeight="1" x14ac:dyDescent="0.2">
      <c r="A3" s="4"/>
      <c r="B3" s="12" t="s">
        <v>9</v>
      </c>
      <c r="C3" s="29" t="s">
        <v>10</v>
      </c>
      <c r="D3" s="23"/>
      <c r="E3" s="22"/>
      <c r="F3" s="23"/>
      <c r="G3" s="22"/>
      <c r="H3" s="5" t="s">
        <v>8</v>
      </c>
    </row>
    <row r="4" spans="1:8" s="6" customFormat="1" ht="243" customHeight="1" x14ac:dyDescent="0.2">
      <c r="A4" s="4" t="s">
        <v>40</v>
      </c>
      <c r="B4" s="5" t="s">
        <v>11</v>
      </c>
      <c r="C4" s="9" t="s">
        <v>12</v>
      </c>
      <c r="D4" s="8" t="s">
        <v>13</v>
      </c>
      <c r="E4" s="14"/>
      <c r="F4" s="8">
        <v>1</v>
      </c>
      <c r="G4" s="17">
        <f t="shared" ref="G4:G10" si="0">+F4*E4</f>
        <v>0</v>
      </c>
      <c r="H4" s="19"/>
    </row>
    <row r="5" spans="1:8" s="6" customFormat="1" ht="47.25" customHeight="1" x14ac:dyDescent="0.2">
      <c r="A5" s="4" t="s">
        <v>41</v>
      </c>
      <c r="B5" s="5" t="s">
        <v>14</v>
      </c>
      <c r="C5" s="9" t="s">
        <v>15</v>
      </c>
      <c r="D5" s="8" t="s">
        <v>13</v>
      </c>
      <c r="E5" s="14"/>
      <c r="F5" s="8">
        <v>1</v>
      </c>
      <c r="G5" s="17">
        <f t="shared" si="0"/>
        <v>0</v>
      </c>
      <c r="H5" s="19"/>
    </row>
    <row r="6" spans="1:8" s="6" customFormat="1" ht="54" customHeight="1" x14ac:dyDescent="0.2">
      <c r="A6" s="4" t="s">
        <v>42</v>
      </c>
      <c r="B6" s="5" t="s">
        <v>16</v>
      </c>
      <c r="C6" s="9" t="s">
        <v>17</v>
      </c>
      <c r="D6" s="8" t="s">
        <v>13</v>
      </c>
      <c r="E6" s="14"/>
      <c r="F6" s="8">
        <v>1</v>
      </c>
      <c r="G6" s="17">
        <f t="shared" si="0"/>
        <v>0</v>
      </c>
      <c r="H6" s="19"/>
    </row>
    <row r="7" spans="1:8" s="6" customFormat="1" ht="67.5" customHeight="1" x14ac:dyDescent="0.2">
      <c r="A7" s="4" t="s">
        <v>43</v>
      </c>
      <c r="B7" s="5" t="s">
        <v>18</v>
      </c>
      <c r="C7" s="9" t="s">
        <v>19</v>
      </c>
      <c r="D7" s="8" t="s">
        <v>13</v>
      </c>
      <c r="E7" s="14"/>
      <c r="F7" s="8">
        <v>1</v>
      </c>
      <c r="G7" s="17">
        <f t="shared" si="0"/>
        <v>0</v>
      </c>
      <c r="H7" s="19"/>
    </row>
    <row r="8" spans="1:8" s="6" customFormat="1" ht="40.5" customHeight="1" x14ac:dyDescent="0.2">
      <c r="A8" s="4" t="s">
        <v>44</v>
      </c>
      <c r="B8" s="5" t="s">
        <v>20</v>
      </c>
      <c r="C8" s="9" t="s">
        <v>21</v>
      </c>
      <c r="D8" s="8" t="s">
        <v>13</v>
      </c>
      <c r="E8" s="14"/>
      <c r="F8" s="8">
        <v>1</v>
      </c>
      <c r="G8" s="17">
        <f t="shared" si="0"/>
        <v>0</v>
      </c>
      <c r="H8" s="19" t="s">
        <v>8</v>
      </c>
    </row>
    <row r="9" spans="1:8" s="6" customFormat="1" ht="46.5" customHeight="1" x14ac:dyDescent="0.2">
      <c r="A9" s="4"/>
      <c r="B9" s="12" t="s">
        <v>22</v>
      </c>
      <c r="C9" s="29" t="s">
        <v>23</v>
      </c>
      <c r="D9" s="23"/>
      <c r="E9" s="22"/>
      <c r="F9" s="23"/>
      <c r="G9" s="22"/>
      <c r="H9" s="5" t="s">
        <v>8</v>
      </c>
    </row>
    <row r="10" spans="1:8" s="6" customFormat="1" ht="48.75" customHeight="1" x14ac:dyDescent="0.2">
      <c r="A10" s="4" t="s">
        <v>45</v>
      </c>
      <c r="B10" s="5" t="s">
        <v>24</v>
      </c>
      <c r="C10" s="5" t="s">
        <v>25</v>
      </c>
      <c r="D10" s="8" t="s">
        <v>13</v>
      </c>
      <c r="E10" s="14"/>
      <c r="F10" s="8">
        <v>1</v>
      </c>
      <c r="G10" s="17">
        <f t="shared" si="0"/>
        <v>0</v>
      </c>
      <c r="H10" s="19" t="s">
        <v>8</v>
      </c>
    </row>
    <row r="11" spans="1:8" s="6" customFormat="1" ht="137.25" customHeight="1" x14ac:dyDescent="0.25">
      <c r="A11" s="4" t="s">
        <v>46</v>
      </c>
      <c r="B11" s="31" t="s">
        <v>26</v>
      </c>
      <c r="C11" s="5" t="s">
        <v>27</v>
      </c>
      <c r="D11" s="8" t="s">
        <v>13</v>
      </c>
      <c r="E11" s="24"/>
      <c r="F11" s="8">
        <v>1</v>
      </c>
      <c r="G11" s="25">
        <v>0</v>
      </c>
      <c r="H11" s="21"/>
    </row>
    <row r="12" spans="1:8" s="6" customFormat="1" ht="162.75" customHeight="1" x14ac:dyDescent="0.25">
      <c r="A12" s="4" t="s">
        <v>47</v>
      </c>
      <c r="B12" s="31" t="s">
        <v>28</v>
      </c>
      <c r="C12" s="26" t="s">
        <v>29</v>
      </c>
      <c r="D12" s="8" t="s">
        <v>13</v>
      </c>
      <c r="E12" s="24"/>
      <c r="F12" s="8">
        <v>1</v>
      </c>
      <c r="G12" s="25">
        <v>0</v>
      </c>
      <c r="H12" s="27"/>
    </row>
    <row r="13" spans="1:8" s="6" customFormat="1" ht="60" customHeight="1" x14ac:dyDescent="0.2">
      <c r="A13" s="4" t="s">
        <v>48</v>
      </c>
      <c r="B13" s="5"/>
      <c r="C13" s="9" t="s">
        <v>21</v>
      </c>
      <c r="D13" s="8" t="s">
        <v>13</v>
      </c>
      <c r="E13" s="14"/>
      <c r="F13" s="8">
        <v>1</v>
      </c>
      <c r="G13" s="17">
        <f t="shared" ref="G13" si="1">+F13*E13</f>
        <v>0</v>
      </c>
      <c r="H13" s="19" t="s">
        <v>8</v>
      </c>
    </row>
    <row r="14" spans="1:8" s="6" customFormat="1" ht="45.75" customHeight="1" x14ac:dyDescent="0.2">
      <c r="A14" s="28"/>
      <c r="B14" s="12" t="s">
        <v>30</v>
      </c>
      <c r="C14" s="29" t="s">
        <v>31</v>
      </c>
      <c r="D14" s="23"/>
      <c r="E14" s="22"/>
      <c r="F14" s="23"/>
      <c r="G14" s="22"/>
      <c r="H14" s="35"/>
    </row>
    <row r="15" spans="1:8" s="6" customFormat="1" ht="107.25" customHeight="1" x14ac:dyDescent="0.2">
      <c r="A15" s="4" t="s">
        <v>49</v>
      </c>
      <c r="B15" s="5" t="s">
        <v>32</v>
      </c>
      <c r="C15" s="5" t="s">
        <v>33</v>
      </c>
      <c r="D15" s="7" t="s">
        <v>34</v>
      </c>
      <c r="E15" s="14"/>
      <c r="F15" s="34"/>
      <c r="G15" s="17">
        <f t="shared" ref="G15:G17" si="2">+F15*E15</f>
        <v>0</v>
      </c>
      <c r="H15" s="42" t="s">
        <v>8</v>
      </c>
    </row>
    <row r="16" spans="1:8" s="6" customFormat="1" ht="53.25" customHeight="1" x14ac:dyDescent="0.2">
      <c r="A16" s="4" t="s">
        <v>50</v>
      </c>
      <c r="B16" s="5" t="s">
        <v>32</v>
      </c>
      <c r="C16" s="5" t="s">
        <v>35</v>
      </c>
      <c r="D16" s="7" t="s">
        <v>34</v>
      </c>
      <c r="E16" s="14"/>
      <c r="F16" s="34"/>
      <c r="G16" s="17">
        <f t="shared" si="2"/>
        <v>0</v>
      </c>
      <c r="H16" s="42" t="s">
        <v>8</v>
      </c>
    </row>
    <row r="17" spans="1:8" s="6" customFormat="1" ht="60" customHeight="1" x14ac:dyDescent="0.2">
      <c r="A17" s="4" t="s">
        <v>51</v>
      </c>
      <c r="B17" s="5" t="s">
        <v>32</v>
      </c>
      <c r="C17" s="5" t="s">
        <v>36</v>
      </c>
      <c r="D17" s="7" t="s">
        <v>37</v>
      </c>
      <c r="E17" s="14"/>
      <c r="F17" s="8">
        <v>1</v>
      </c>
      <c r="G17" s="17">
        <f t="shared" si="2"/>
        <v>0</v>
      </c>
      <c r="H17" s="42"/>
    </row>
    <row r="18" spans="1:8" ht="13.5" thickBot="1" x14ac:dyDescent="0.25"/>
    <row r="19" spans="1:8" ht="13.5" thickBot="1" x14ac:dyDescent="0.25">
      <c r="C19" s="10" t="s">
        <v>38</v>
      </c>
      <c r="G19" s="30">
        <f>SUM(G4:G18)</f>
        <v>0</v>
      </c>
    </row>
  </sheetData>
  <sheetProtection selectLockedCells="1" selectUnlockedCells="1"/>
  <mergeCells count="1">
    <mergeCell ref="C2:G2"/>
  </mergeCells>
  <phoneticPr fontId="0" type="noConversion"/>
  <pageMargins left="0.70866141732283472" right="0.59055118110236227" top="0.55118110236220474" bottom="0.59055118110236227" header="0" footer="0.43307086614173229"/>
  <pageSetup paperSize="9" scale="58" firstPageNumber="0" fitToHeight="0" orientation="portrait"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49409-C9CA-48A0-A01B-A4D72F9CE153}">
  <dimension ref="A1:H16"/>
  <sheetViews>
    <sheetView tabSelected="1" zoomScale="80" zoomScaleNormal="80" workbookViewId="0">
      <selection activeCell="H4" sqref="H4"/>
    </sheetView>
  </sheetViews>
  <sheetFormatPr defaultColWidth="9.140625" defaultRowHeight="12.75" x14ac:dyDescent="0.2"/>
  <cols>
    <col min="1" max="1" width="6.7109375" style="6" customWidth="1"/>
    <col min="2" max="2" width="19" style="6" customWidth="1"/>
    <col min="3" max="3" width="64.140625" style="10" customWidth="1"/>
    <col min="4" max="4" width="11.7109375" style="11" customWidth="1"/>
    <col min="5" max="5" width="16.7109375" style="15" customWidth="1"/>
    <col min="6" max="6" width="8.140625" style="11" customWidth="1"/>
    <col min="7" max="7" width="29.42578125" style="18" customWidth="1"/>
    <col min="8" max="8" width="57.42578125" style="6" customWidth="1"/>
    <col min="9" max="11" width="9.140625" style="10"/>
    <col min="12" max="12" width="63.7109375" style="10" customWidth="1"/>
    <col min="13" max="16384" width="9.140625" style="10"/>
  </cols>
  <sheetData>
    <row r="1" spans="1:8" s="3" customFormat="1" ht="26.25" thickBot="1" x14ac:dyDescent="0.25">
      <c r="A1" s="1" t="s">
        <v>0</v>
      </c>
      <c r="B1" s="2" t="s">
        <v>1</v>
      </c>
      <c r="C1" s="2" t="s">
        <v>2</v>
      </c>
      <c r="D1" s="2" t="s">
        <v>3</v>
      </c>
      <c r="E1" s="13" t="s">
        <v>4</v>
      </c>
      <c r="F1" s="2" t="s">
        <v>5</v>
      </c>
      <c r="G1" s="16" t="s">
        <v>6</v>
      </c>
      <c r="H1" s="16" t="s">
        <v>7</v>
      </c>
    </row>
    <row r="2" spans="1:8" s="3" customFormat="1" ht="39" customHeight="1" x14ac:dyDescent="0.2">
      <c r="A2" s="4"/>
      <c r="B2" s="39" t="s">
        <v>66</v>
      </c>
      <c r="C2" s="40"/>
      <c r="D2" s="40"/>
      <c r="E2" s="40"/>
      <c r="F2" s="40"/>
      <c r="G2" s="41"/>
      <c r="H2" s="5" t="s">
        <v>8</v>
      </c>
    </row>
    <row r="3" spans="1:8" s="3" customFormat="1" ht="15.75" x14ac:dyDescent="0.2">
      <c r="A3" s="4"/>
      <c r="B3" s="12" t="s">
        <v>9</v>
      </c>
      <c r="C3" s="29" t="s">
        <v>10</v>
      </c>
      <c r="D3" s="23"/>
      <c r="E3" s="22"/>
      <c r="F3" s="23"/>
      <c r="G3" s="22"/>
      <c r="H3" s="5" t="s">
        <v>8</v>
      </c>
    </row>
    <row r="4" spans="1:8" s="6" customFormat="1" ht="233.25" customHeight="1" x14ac:dyDescent="0.2">
      <c r="A4" s="4" t="s">
        <v>40</v>
      </c>
      <c r="B4" s="5" t="s">
        <v>52</v>
      </c>
      <c r="C4" s="9" t="s">
        <v>53</v>
      </c>
      <c r="D4" s="8" t="s">
        <v>13</v>
      </c>
      <c r="E4" s="14"/>
      <c r="F4" s="8">
        <v>1</v>
      </c>
      <c r="G4" s="17">
        <f>+F4*E4</f>
        <v>0</v>
      </c>
      <c r="H4" s="19"/>
    </row>
    <row r="5" spans="1:8" s="6" customFormat="1" ht="247.5" customHeight="1" x14ac:dyDescent="0.2">
      <c r="A5" s="4" t="s">
        <v>41</v>
      </c>
      <c r="B5" s="5" t="s">
        <v>54</v>
      </c>
      <c r="C5" s="9" t="s">
        <v>12</v>
      </c>
      <c r="D5" s="8" t="s">
        <v>13</v>
      </c>
      <c r="E5" s="14"/>
      <c r="F5" s="8">
        <v>1</v>
      </c>
      <c r="G5" s="17">
        <f>+F5*E5</f>
        <v>0</v>
      </c>
      <c r="H5" s="19"/>
    </row>
    <row r="6" spans="1:8" s="6" customFormat="1" ht="68.25" customHeight="1" x14ac:dyDescent="0.2">
      <c r="A6" s="4" t="s">
        <v>42</v>
      </c>
      <c r="B6" s="5" t="s">
        <v>55</v>
      </c>
      <c r="C6" s="32" t="s">
        <v>56</v>
      </c>
      <c r="D6" s="8" t="s">
        <v>13</v>
      </c>
      <c r="E6" s="14"/>
      <c r="F6" s="8">
        <v>1</v>
      </c>
      <c r="G6" s="17">
        <f t="shared" ref="G6:G8" si="0">+F6*E6</f>
        <v>0</v>
      </c>
      <c r="H6" s="19"/>
    </row>
    <row r="7" spans="1:8" s="6" customFormat="1" ht="74.25" customHeight="1" x14ac:dyDescent="0.2">
      <c r="A7" s="4" t="s">
        <v>43</v>
      </c>
      <c r="B7" s="5" t="s">
        <v>57</v>
      </c>
      <c r="C7" s="33" t="s">
        <v>58</v>
      </c>
      <c r="D7" s="8" t="s">
        <v>13</v>
      </c>
      <c r="E7" s="14"/>
      <c r="F7" s="8">
        <v>1</v>
      </c>
      <c r="G7" s="17">
        <f t="shared" si="0"/>
        <v>0</v>
      </c>
      <c r="H7" s="19"/>
    </row>
    <row r="8" spans="1:8" s="6" customFormat="1" ht="64.5" customHeight="1" x14ac:dyDescent="0.2">
      <c r="A8" s="4" t="s">
        <v>44</v>
      </c>
      <c r="B8" s="5" t="s">
        <v>59</v>
      </c>
      <c r="C8" s="33" t="s">
        <v>60</v>
      </c>
      <c r="D8" s="8" t="s">
        <v>13</v>
      </c>
      <c r="E8" s="14"/>
      <c r="F8" s="8">
        <v>1</v>
      </c>
      <c r="G8" s="17">
        <f t="shared" si="0"/>
        <v>0</v>
      </c>
      <c r="H8" s="19"/>
    </row>
    <row r="9" spans="1:8" s="6" customFormat="1" ht="38.25" x14ac:dyDescent="0.2">
      <c r="A9" s="4" t="s">
        <v>45</v>
      </c>
      <c r="B9" s="5" t="s">
        <v>61</v>
      </c>
      <c r="C9" s="33" t="s">
        <v>62</v>
      </c>
      <c r="D9" s="8" t="s">
        <v>13</v>
      </c>
      <c r="E9" s="14"/>
      <c r="F9" s="8">
        <v>1</v>
      </c>
      <c r="G9" s="17">
        <f>+F9*E9</f>
        <v>0</v>
      </c>
      <c r="H9" s="19"/>
    </row>
    <row r="10" spans="1:8" s="6" customFormat="1" ht="33.75" customHeight="1" x14ac:dyDescent="0.2">
      <c r="A10" s="4" t="s">
        <v>46</v>
      </c>
      <c r="B10" s="5" t="s">
        <v>63</v>
      </c>
      <c r="C10" s="9" t="s">
        <v>64</v>
      </c>
      <c r="D10" s="8" t="s">
        <v>13</v>
      </c>
      <c r="E10" s="14"/>
      <c r="F10" s="8">
        <v>1</v>
      </c>
      <c r="G10" s="17">
        <f t="shared" ref="G10" si="1">+F10*E10</f>
        <v>0</v>
      </c>
      <c r="H10" s="19" t="s">
        <v>8</v>
      </c>
    </row>
    <row r="11" spans="1:8" s="6" customFormat="1" ht="15.75" x14ac:dyDescent="0.2">
      <c r="A11" s="4"/>
      <c r="B11" s="12" t="s">
        <v>22</v>
      </c>
      <c r="C11" s="29" t="s">
        <v>31</v>
      </c>
      <c r="D11" s="23"/>
      <c r="E11" s="22"/>
      <c r="F11" s="23"/>
      <c r="G11" s="22"/>
      <c r="H11" s="43"/>
    </row>
    <row r="12" spans="1:8" s="6" customFormat="1" ht="25.5" x14ac:dyDescent="0.2">
      <c r="A12" s="28" t="s">
        <v>47</v>
      </c>
      <c r="B12" s="5" t="s">
        <v>32</v>
      </c>
      <c r="C12" s="5" t="s">
        <v>65</v>
      </c>
      <c r="D12" s="7" t="s">
        <v>34</v>
      </c>
      <c r="E12" s="14"/>
      <c r="F12" s="34"/>
      <c r="G12" s="17">
        <f t="shared" ref="G12:G14" si="2">+F12*E12</f>
        <v>0</v>
      </c>
      <c r="H12" s="42" t="s">
        <v>8</v>
      </c>
    </row>
    <row r="13" spans="1:8" s="6" customFormat="1" ht="25.5" x14ac:dyDescent="0.2">
      <c r="A13" s="4" t="s">
        <v>48</v>
      </c>
      <c r="B13" s="5" t="s">
        <v>32</v>
      </c>
      <c r="C13" s="5" t="s">
        <v>35</v>
      </c>
      <c r="D13" s="7" t="s">
        <v>34</v>
      </c>
      <c r="E13" s="14"/>
      <c r="F13" s="34"/>
      <c r="G13" s="17">
        <f t="shared" si="2"/>
        <v>0</v>
      </c>
      <c r="H13" s="42" t="s">
        <v>8</v>
      </c>
    </row>
    <row r="14" spans="1:8" s="6" customFormat="1" ht="25.5" x14ac:dyDescent="0.2">
      <c r="A14" s="4" t="s">
        <v>49</v>
      </c>
      <c r="B14" s="5" t="s">
        <v>32</v>
      </c>
      <c r="C14" s="5" t="s">
        <v>36</v>
      </c>
      <c r="D14" s="7" t="s">
        <v>37</v>
      </c>
      <c r="E14" s="14"/>
      <c r="F14" s="8">
        <v>1</v>
      </c>
      <c r="G14" s="17">
        <f t="shared" si="2"/>
        <v>0</v>
      </c>
      <c r="H14" s="42"/>
    </row>
    <row r="15" spans="1:8" ht="13.5" thickBot="1" x14ac:dyDescent="0.25">
      <c r="A15" s="4"/>
    </row>
    <row r="16" spans="1:8" ht="13.5" thickBot="1" x14ac:dyDescent="0.25">
      <c r="C16" s="10" t="s">
        <v>38</v>
      </c>
      <c r="G16" s="30">
        <f>SUM(G4:G15)</f>
        <v>0</v>
      </c>
    </row>
  </sheetData>
  <mergeCells count="1">
    <mergeCell ref="B2:G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Část 1</vt:lpstr>
      <vt:lpstr>Část 2</vt:lpstr>
      <vt:lpstr>Excel_BuiltIn_Print_Titles_1</vt:lpstr>
      <vt:lpstr>'Část 1'!Názvy_tisku</vt:lpstr>
      <vt:lpstr>'Část 1'!Oblast_tisku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smolik</dc:creator>
  <cp:keywords/>
  <dc:description/>
  <cp:lastModifiedBy>Škrabal Ondřej</cp:lastModifiedBy>
  <cp:revision/>
  <dcterms:created xsi:type="dcterms:W3CDTF">2010-10-05T13:08:38Z</dcterms:created>
  <dcterms:modified xsi:type="dcterms:W3CDTF">2024-11-18T09:25:42Z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vt:lpwstr>
  </property>
</Properties>
</file>