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DNS nábytek\09 Výzva 30_2024 horni skrinky kovarova priprava\01_K_odeslání\"/>
    </mc:Choice>
  </mc:AlternateContent>
  <xr:revisionPtr revIDLastSave="0" documentId="13_ncr:1_{E47060E6-18A6-4C12-9228-FE663BB9CCE4}" xr6:coauthVersionLast="47" xr6:coauthVersionMax="47" xr10:uidLastSave="{00000000-0000-0000-0000-000000000000}"/>
  <bookViews>
    <workbookView xWindow="-120" yWindow="-120" windowWidth="29040" windowHeight="15720" xr2:uid="{C9F33DCF-06AF-4E08-9BD2-C89915D93DDA}"/>
  </bookViews>
  <sheets>
    <sheet name="DNS Nábyt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J24" i="1"/>
  <c r="I24" i="1"/>
  <c r="K24" i="1" s="1"/>
  <c r="J8" i="1"/>
  <c r="I8" i="1"/>
  <c r="K8" i="1" s="1"/>
  <c r="J36" i="1" l="1"/>
  <c r="K36" i="1"/>
  <c r="L24" i="1"/>
  <c r="L8" i="1"/>
  <c r="L36" i="1" l="1"/>
</calcChain>
</file>

<file path=xl/sharedStrings.xml><?xml version="1.0" encoding="utf-8"?>
<sst xmlns="http://schemas.openxmlformats.org/spreadsheetml/2006/main" count="128" uniqueCount="69">
  <si>
    <t>ano</t>
  </si>
  <si>
    <t>Specifikace požadavku</t>
  </si>
  <si>
    <t>Poček ks</t>
  </si>
  <si>
    <t>Nákladové středisko (číslo ústavu/kliniky)</t>
  </si>
  <si>
    <t>Typ akce (provoz, dar apod.)</t>
  </si>
  <si>
    <t>Akce</t>
  </si>
  <si>
    <t>Varianta č. 1 - akceptace závazných obchodních podmínek (objednávka) - tj. dodání do 60 kal. dnů,  záruka 24 měsíců od instalace  ANO/NE</t>
  </si>
  <si>
    <t>Varianta č. 2 - Kupní smlouva - obch. podmínky si stanovte sami  ANO/NE</t>
  </si>
  <si>
    <t>Okruh dodavatelů</t>
  </si>
  <si>
    <t>Doba dodání při využití varianty č. 2</t>
  </si>
  <si>
    <t>Záruka při využití varianty č. 2</t>
  </si>
  <si>
    <t>Místo dodání</t>
  </si>
  <si>
    <t>Řešitel</t>
  </si>
  <si>
    <t>Správce rozpočtu</t>
  </si>
  <si>
    <t>ANO</t>
  </si>
  <si>
    <t>NE</t>
  </si>
  <si>
    <t xml:space="preserve"> Sazba DPH v %                                  (VYPLNÍ ÚČASTNÍK) </t>
  </si>
  <si>
    <t xml:space="preserve"> Cena za jednotku bez DPH v Kč - závazná jednotková cena bez DPH (VYPLNÍ ÚČASTNÍK)  </t>
  </si>
  <si>
    <t xml:space="preserve"> Celková cena DPH v Kč </t>
  </si>
  <si>
    <t xml:space="preserve"> Cena DPH za měrnou jednotku v Kč </t>
  </si>
  <si>
    <t xml:space="preserve"> Celková cena bez DPH v Kč (pro účely hodnocení)   </t>
  </si>
  <si>
    <t xml:space="preserve"> Celková cena s DPH v Kč  </t>
  </si>
  <si>
    <t>vepište ano/ne</t>
  </si>
  <si>
    <t>Horní skříňka s policemi a dvířky</t>
  </si>
  <si>
    <t>Výška</t>
  </si>
  <si>
    <t>Šířka</t>
  </si>
  <si>
    <t>Hloubka</t>
  </si>
  <si>
    <t>Počet polic</t>
  </si>
  <si>
    <t>Materiál rám</t>
  </si>
  <si>
    <t>Zadní díl:</t>
  </si>
  <si>
    <t>Police</t>
  </si>
  <si>
    <t>Materiál dveře</t>
  </si>
  <si>
    <t xml:space="preserve">Barva </t>
  </si>
  <si>
    <t>Rám</t>
  </si>
  <si>
    <t>Včetně pantů s tlumičem</t>
  </si>
  <si>
    <t>úchytky</t>
  </si>
  <si>
    <t xml:space="preserve">nosnost police </t>
  </si>
  <si>
    <t>2 ks</t>
  </si>
  <si>
    <t>bílá</t>
  </si>
  <si>
    <t>min 18 mm</t>
  </si>
  <si>
    <t>nerezové</t>
  </si>
  <si>
    <t>min 10 kg</t>
  </si>
  <si>
    <t>dřevotříska, melaminová fólie, plastový lem</t>
  </si>
  <si>
    <t>dřevovláknitá deska, akrylová barva</t>
  </si>
  <si>
    <t>melamin</t>
  </si>
  <si>
    <t>dva oddíly dvířek oddělující horní třetinu skříňky</t>
  </si>
  <si>
    <t>Horní skříňka s policemi bez dvířek</t>
  </si>
  <si>
    <t>nosnost police</t>
  </si>
  <si>
    <t>min 10kg</t>
  </si>
  <si>
    <t>02-307(náhrada)</t>
  </si>
  <si>
    <t>Tomáš Zima</t>
  </si>
  <si>
    <t>Sosnová Michaela</t>
  </si>
  <si>
    <t>Výsledná nabídková cena v Kč včetně všech nákladů (např. dopravné, montáž zboží v místě plnění, jeho sestavení a instalace, balné, náklady na pojištění, inflační vlivy, clo, sleva z ceny apod).</t>
  </si>
  <si>
    <t>Celkem</t>
  </si>
  <si>
    <t>** odpověď NE znamená nesplnění požadavků zadavatele a může mít za následek vyloučení dotčeného dodavatele ze zadávacího postupu</t>
  </si>
  <si>
    <t>Ilustrační obrázek</t>
  </si>
  <si>
    <t>Vepište ANO/NE, jestli odpovídá výrobek specifikaci** (VYPLNÍ ÚČASTNÍK)</t>
  </si>
  <si>
    <t>Poznámka dodavatele (VYPLNÍ ÚČASTNÍK)</t>
  </si>
  <si>
    <t>Popis předmětu plnění a Cenová nabídka</t>
  </si>
  <si>
    <t>Technická specifikace</t>
  </si>
  <si>
    <t>Číslo smlouvy 2023K-0035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</si>
  <si>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</si>
  <si>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"D " Nabídnuté plnění účastníkem"  může využít vlastní přílohy a prokázat plnění dalšími listy v nabídce.</t>
  </si>
  <si>
    <t>100 cm (povolená odchylka +/-2cm)</t>
  </si>
  <si>
    <t>60 cm (povolená odchylka +/-2cm)</t>
  </si>
  <si>
    <t>37 cm (povolená odchylka +/-2cm)</t>
  </si>
  <si>
    <t xml:space="preserve">Ústav lékařské biochemie a laboratorní diagnostiky, 1. LF UK a VFN v Praze, U nemocnice 2,  Praha 2, číslo dveří 3.067, 2. patro - 3. NP, výtah, složení a instalace nábytku na místě </t>
  </si>
  <si>
    <t>Příloha č. 1 Výzvy č. 30/2023 Dynamického nákupního systému P23V00000616 - UK 1.LF - Dodávky kancelářského a laboratorního nábytku</t>
  </si>
  <si>
    <t xml:space="preserve">Místo plnění: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</si>
</sst>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&quot;\ _K_č_-;_-@_-"/>
    <numFmt numFmtId="165" formatCode="General\ &quot; ks&quot;"/>
    <numFmt numFmtId="166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5" borderId="1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8" xfId="0" applyBorder="1"/>
    <xf numFmtId="0" fontId="0" fillId="0" borderId="18" xfId="0" applyBorder="1" applyAlignment="1">
      <alignment horizontal="center" vertical="center"/>
    </xf>
    <xf numFmtId="166" fontId="4" fillId="0" borderId="1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6" borderId="0" xfId="0" applyFont="1" applyFill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/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7" fillId="6" borderId="0" xfId="0" applyFont="1" applyFill="1" applyAlignment="1">
      <alignment wrapText="1"/>
    </xf>
    <xf numFmtId="0" fontId="13" fillId="5" borderId="0" xfId="0" applyFont="1" applyFill="1"/>
    <xf numFmtId="0" fontId="13" fillId="0" borderId="0" xfId="0" applyFont="1" applyFill="1"/>
    <xf numFmtId="0" fontId="0" fillId="5" borderId="3" xfId="0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6" fontId="3" fillId="5" borderId="2" xfId="0" applyNumberFormat="1" applyFont="1" applyFill="1" applyBorder="1" applyAlignment="1">
      <alignment horizontal="center" vertical="center"/>
    </xf>
    <xf numFmtId="166" fontId="3" fillId="5" borderId="3" xfId="0" applyNumberFormat="1" applyFont="1" applyFill="1" applyBorder="1" applyAlignment="1">
      <alignment horizontal="center" vertical="center"/>
    </xf>
    <xf numFmtId="166" fontId="3" fillId="5" borderId="15" xfId="0" applyNumberFormat="1" applyFont="1" applyFill="1" applyBorder="1" applyAlignment="1">
      <alignment horizontal="center" vertical="center"/>
    </xf>
    <xf numFmtId="9" fontId="3" fillId="5" borderId="2" xfId="1" applyFont="1" applyFill="1" applyBorder="1" applyAlignment="1">
      <alignment horizontal="center" vertical="center"/>
    </xf>
    <xf numFmtId="9" fontId="3" fillId="5" borderId="3" xfId="1" applyFont="1" applyFill="1" applyBorder="1" applyAlignment="1">
      <alignment horizontal="center" vertical="center"/>
    </xf>
    <xf numFmtId="9" fontId="3" fillId="5" borderId="15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88978</xdr:colOff>
      <xdr:row>9</xdr:row>
      <xdr:rowOff>1859</xdr:rowOff>
    </xdr:from>
    <xdr:to>
      <xdr:col>12</xdr:col>
      <xdr:colOff>3942266</xdr:colOff>
      <xdr:row>32</xdr:row>
      <xdr:rowOff>120953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CDB387C-8621-2034-C6E2-CB57F786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69283" y="2092713"/>
          <a:ext cx="3853288" cy="5555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AFD1-886B-493B-BE28-7663BD7F53EF}">
  <sheetPr>
    <tabColor rgb="FFFFFF00"/>
    <pageSetUpPr fitToPage="1"/>
  </sheetPr>
  <dimension ref="A1:M44"/>
  <sheetViews>
    <sheetView showGridLines="0" tabSelected="1" topLeftCell="A8" zoomScale="85" zoomScaleNormal="85" workbookViewId="0">
      <selection activeCell="E24" sqref="E24"/>
    </sheetView>
  </sheetViews>
  <sheetFormatPr defaultRowHeight="15" x14ac:dyDescent="0.25"/>
  <cols>
    <col min="1" max="1" width="25" customWidth="1"/>
    <col min="2" max="2" width="27.7109375" customWidth="1"/>
    <col min="3" max="3" width="46.85546875" customWidth="1"/>
    <col min="4" max="4" width="28.42578125" customWidth="1"/>
    <col min="5" max="5" width="34.85546875" style="36" customWidth="1"/>
    <col min="6" max="6" width="12.85546875" customWidth="1"/>
    <col min="7" max="7" width="17.28515625" customWidth="1"/>
    <col min="8" max="8" width="11" customWidth="1"/>
    <col min="9" max="9" width="13.28515625" customWidth="1"/>
    <col min="10" max="10" width="20.5703125" customWidth="1"/>
    <col min="11" max="11" width="15.5703125" customWidth="1"/>
    <col min="12" max="12" width="19.42578125" customWidth="1"/>
    <col min="13" max="13" width="72.7109375" customWidth="1"/>
  </cols>
  <sheetData>
    <row r="1" spans="1:13" x14ac:dyDescent="0.25">
      <c r="A1" s="65" t="s">
        <v>67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x14ac:dyDescent="0.25">
      <c r="A3" s="65" t="s">
        <v>59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8.75" x14ac:dyDescent="0.3">
      <c r="A4" s="30" t="s">
        <v>60</v>
      </c>
      <c r="B4" s="31"/>
      <c r="C4" s="31"/>
      <c r="D4" s="31"/>
      <c r="E4" s="34"/>
      <c r="F4" s="31"/>
      <c r="G4" s="31"/>
      <c r="H4" s="31"/>
      <c r="I4" s="31"/>
      <c r="J4" s="31"/>
      <c r="K4" s="31"/>
      <c r="L4" s="31"/>
      <c r="M4" s="31"/>
    </row>
    <row r="5" spans="1:13" ht="31.5" customHeight="1" x14ac:dyDescent="0.25">
      <c r="A5" s="66" t="s">
        <v>61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5.75" thickBot="1" x14ac:dyDescent="0.3">
      <c r="A6" s="32" t="s">
        <v>62</v>
      </c>
      <c r="B6" s="33"/>
      <c r="C6" s="33"/>
      <c r="D6" s="33"/>
      <c r="E6" s="35"/>
      <c r="F6" s="33"/>
      <c r="G6" s="33"/>
      <c r="H6" s="33"/>
      <c r="I6" s="33"/>
      <c r="J6" s="33"/>
      <c r="K6" s="33"/>
      <c r="L6" s="33"/>
      <c r="M6" s="33"/>
    </row>
    <row r="7" spans="1:13" s="1" customFormat="1" ht="120" customHeight="1" x14ac:dyDescent="0.25">
      <c r="A7" s="51" t="s">
        <v>23</v>
      </c>
      <c r="B7" s="54" t="s">
        <v>1</v>
      </c>
      <c r="C7" s="55"/>
      <c r="D7" s="12" t="s">
        <v>56</v>
      </c>
      <c r="E7" s="12" t="s">
        <v>57</v>
      </c>
      <c r="F7" s="13" t="s">
        <v>2</v>
      </c>
      <c r="G7" s="12" t="s">
        <v>17</v>
      </c>
      <c r="H7" s="12" t="s">
        <v>16</v>
      </c>
      <c r="I7" s="12" t="s">
        <v>19</v>
      </c>
      <c r="J7" s="12" t="s">
        <v>20</v>
      </c>
      <c r="K7" s="12" t="s">
        <v>18</v>
      </c>
      <c r="L7" s="14" t="s">
        <v>21</v>
      </c>
      <c r="M7" s="14" t="s">
        <v>55</v>
      </c>
    </row>
    <row r="8" spans="1:13" x14ac:dyDescent="0.25">
      <c r="A8" s="52"/>
      <c r="B8" s="9" t="s">
        <v>24</v>
      </c>
      <c r="C8" s="10" t="s">
        <v>63</v>
      </c>
      <c r="D8" s="6" t="s">
        <v>22</v>
      </c>
      <c r="E8" s="6"/>
      <c r="F8" s="56">
        <v>4</v>
      </c>
      <c r="G8" s="59">
        <v>0</v>
      </c>
      <c r="H8" s="62">
        <v>0</v>
      </c>
      <c r="I8" s="42">
        <f>+H8*G8</f>
        <v>0</v>
      </c>
      <c r="J8" s="45">
        <f>+F8*G8</f>
        <v>0</v>
      </c>
      <c r="K8" s="42">
        <f>+F8*I8</f>
        <v>0</v>
      </c>
      <c r="L8" s="48">
        <f>+J8+K8</f>
        <v>0</v>
      </c>
    </row>
    <row r="9" spans="1:13" x14ac:dyDescent="0.25">
      <c r="A9" s="52"/>
      <c r="B9" s="9" t="s">
        <v>25</v>
      </c>
      <c r="C9" s="10" t="s">
        <v>64</v>
      </c>
      <c r="D9" s="6" t="s">
        <v>22</v>
      </c>
      <c r="E9" s="6"/>
      <c r="F9" s="57"/>
      <c r="G9" s="60"/>
      <c r="H9" s="63"/>
      <c r="I9" s="43"/>
      <c r="J9" s="46"/>
      <c r="K9" s="43"/>
      <c r="L9" s="49"/>
    </row>
    <row r="10" spans="1:13" x14ac:dyDescent="0.25">
      <c r="A10" s="52"/>
      <c r="B10" s="9" t="s">
        <v>26</v>
      </c>
      <c r="C10" s="10" t="s">
        <v>65</v>
      </c>
      <c r="D10" s="6" t="s">
        <v>22</v>
      </c>
      <c r="E10" s="6"/>
      <c r="F10" s="57"/>
      <c r="G10" s="60"/>
      <c r="H10" s="63"/>
      <c r="I10" s="43"/>
      <c r="J10" s="46"/>
      <c r="K10" s="43"/>
      <c r="L10" s="49"/>
    </row>
    <row r="11" spans="1:13" x14ac:dyDescent="0.25">
      <c r="A11" s="52"/>
      <c r="B11" s="9" t="s">
        <v>27</v>
      </c>
      <c r="C11" s="10" t="s">
        <v>37</v>
      </c>
      <c r="D11" s="6" t="s">
        <v>22</v>
      </c>
      <c r="E11" s="6"/>
      <c r="F11" s="57"/>
      <c r="G11" s="60"/>
      <c r="H11" s="63"/>
      <c r="I11" s="43"/>
      <c r="J11" s="46"/>
      <c r="K11" s="43"/>
      <c r="L11" s="49"/>
    </row>
    <row r="12" spans="1:13" x14ac:dyDescent="0.25">
      <c r="A12" s="52"/>
      <c r="B12" s="9" t="s">
        <v>28</v>
      </c>
      <c r="C12" s="10" t="s">
        <v>42</v>
      </c>
      <c r="D12" s="6" t="s">
        <v>22</v>
      </c>
      <c r="E12" s="6"/>
      <c r="F12" s="57"/>
      <c r="G12" s="60"/>
      <c r="H12" s="63"/>
      <c r="I12" s="43"/>
      <c r="J12" s="46"/>
      <c r="K12" s="43"/>
      <c r="L12" s="49"/>
    </row>
    <row r="13" spans="1:13" x14ac:dyDescent="0.25">
      <c r="A13" s="52"/>
      <c r="B13" s="9" t="s">
        <v>29</v>
      </c>
      <c r="C13" s="10" t="s">
        <v>43</v>
      </c>
      <c r="D13" s="6" t="s">
        <v>22</v>
      </c>
      <c r="E13" s="6"/>
      <c r="F13" s="57"/>
      <c r="G13" s="60"/>
      <c r="H13" s="63"/>
      <c r="I13" s="43"/>
      <c r="J13" s="46"/>
      <c r="K13" s="43"/>
      <c r="L13" s="49"/>
    </row>
    <row r="14" spans="1:13" x14ac:dyDescent="0.25">
      <c r="A14" s="52"/>
      <c r="B14" s="9" t="s">
        <v>30</v>
      </c>
      <c r="C14" s="10" t="s">
        <v>42</v>
      </c>
      <c r="D14" s="6" t="s">
        <v>22</v>
      </c>
      <c r="E14" s="6"/>
      <c r="F14" s="57"/>
      <c r="G14" s="60"/>
      <c r="H14" s="63"/>
      <c r="I14" s="43"/>
      <c r="J14" s="46"/>
      <c r="K14" s="43"/>
      <c r="L14" s="49"/>
    </row>
    <row r="15" spans="1:13" x14ac:dyDescent="0.25">
      <c r="A15" s="52"/>
      <c r="B15" s="9" t="s">
        <v>31</v>
      </c>
      <c r="C15" s="10" t="s">
        <v>44</v>
      </c>
      <c r="D15" s="6" t="s">
        <v>22</v>
      </c>
      <c r="E15" s="6"/>
      <c r="F15" s="57"/>
      <c r="G15" s="60"/>
      <c r="H15" s="63"/>
      <c r="I15" s="43"/>
      <c r="J15" s="46"/>
      <c r="K15" s="43"/>
      <c r="L15" s="49"/>
    </row>
    <row r="16" spans="1:13" x14ac:dyDescent="0.25">
      <c r="A16" s="52"/>
      <c r="B16" s="9" t="s">
        <v>32</v>
      </c>
      <c r="C16" s="10" t="s">
        <v>38</v>
      </c>
      <c r="D16" s="6" t="s">
        <v>22</v>
      </c>
      <c r="E16" s="6"/>
      <c r="F16" s="57"/>
      <c r="G16" s="60"/>
      <c r="H16" s="63"/>
      <c r="I16" s="43"/>
      <c r="J16" s="46"/>
      <c r="K16" s="43"/>
      <c r="L16" s="49"/>
    </row>
    <row r="17" spans="1:12" x14ac:dyDescent="0.25">
      <c r="A17" s="52"/>
      <c r="B17" s="9" t="s">
        <v>33</v>
      </c>
      <c r="C17" s="10" t="s">
        <v>39</v>
      </c>
      <c r="D17" s="6" t="s">
        <v>22</v>
      </c>
      <c r="E17" s="6"/>
      <c r="F17" s="57"/>
      <c r="G17" s="60"/>
      <c r="H17" s="63"/>
      <c r="I17" s="43"/>
      <c r="J17" s="46"/>
      <c r="K17" s="43"/>
      <c r="L17" s="49"/>
    </row>
    <row r="18" spans="1:12" x14ac:dyDescent="0.25">
      <c r="A18" s="52"/>
      <c r="B18" s="9" t="s">
        <v>34</v>
      </c>
      <c r="C18" s="10" t="s">
        <v>0</v>
      </c>
      <c r="D18" s="6" t="s">
        <v>22</v>
      </c>
      <c r="E18" s="6"/>
      <c r="F18" s="57"/>
      <c r="G18" s="60"/>
      <c r="H18" s="63"/>
      <c r="I18" s="43"/>
      <c r="J18" s="46"/>
      <c r="K18" s="43"/>
      <c r="L18" s="49"/>
    </row>
    <row r="19" spans="1:12" x14ac:dyDescent="0.25">
      <c r="A19" s="52"/>
      <c r="B19" s="9" t="s">
        <v>35</v>
      </c>
      <c r="C19" s="10" t="s">
        <v>40</v>
      </c>
      <c r="D19" s="6" t="s">
        <v>22</v>
      </c>
      <c r="E19" s="6"/>
      <c r="F19" s="57"/>
      <c r="G19" s="60"/>
      <c r="H19" s="63"/>
      <c r="I19" s="43"/>
      <c r="J19" s="46"/>
      <c r="K19" s="43"/>
      <c r="L19" s="49"/>
    </row>
    <row r="20" spans="1:12" ht="30" x14ac:dyDescent="0.25">
      <c r="A20" s="52"/>
      <c r="B20" s="11" t="s">
        <v>45</v>
      </c>
      <c r="C20" s="10" t="s">
        <v>0</v>
      </c>
      <c r="D20" s="6" t="s">
        <v>22</v>
      </c>
      <c r="E20" s="6"/>
      <c r="F20" s="57"/>
      <c r="G20" s="60"/>
      <c r="H20" s="63"/>
      <c r="I20" s="43"/>
      <c r="J20" s="46"/>
      <c r="K20" s="43"/>
      <c r="L20" s="49"/>
    </row>
    <row r="21" spans="1:12" ht="15.75" thickBot="1" x14ac:dyDescent="0.3">
      <c r="A21" s="53"/>
      <c r="B21" s="15" t="s">
        <v>36</v>
      </c>
      <c r="C21" s="16" t="s">
        <v>41</v>
      </c>
      <c r="D21" s="17" t="s">
        <v>22</v>
      </c>
      <c r="E21" s="17"/>
      <c r="F21" s="58"/>
      <c r="G21" s="61"/>
      <c r="H21" s="64"/>
      <c r="I21" s="44"/>
      <c r="J21" s="47"/>
      <c r="K21" s="44"/>
      <c r="L21" s="50"/>
    </row>
    <row r="22" spans="1:12" ht="15.75" thickBot="1" x14ac:dyDescent="0.3"/>
    <row r="23" spans="1:12" ht="90" x14ac:dyDescent="0.25">
      <c r="A23" s="51" t="s">
        <v>46</v>
      </c>
      <c r="B23" s="54" t="s">
        <v>1</v>
      </c>
      <c r="C23" s="55"/>
      <c r="D23" s="12" t="s">
        <v>56</v>
      </c>
      <c r="E23" s="12" t="s">
        <v>57</v>
      </c>
      <c r="F23" s="13" t="s">
        <v>2</v>
      </c>
      <c r="G23" s="12" t="s">
        <v>17</v>
      </c>
      <c r="H23" s="12" t="s">
        <v>16</v>
      </c>
      <c r="I23" s="12" t="s">
        <v>19</v>
      </c>
      <c r="J23" s="12" t="s">
        <v>20</v>
      </c>
      <c r="K23" s="12" t="s">
        <v>18</v>
      </c>
      <c r="L23" s="14" t="s">
        <v>21</v>
      </c>
    </row>
    <row r="24" spans="1:12" x14ac:dyDescent="0.25">
      <c r="A24" s="52"/>
      <c r="B24" s="9" t="s">
        <v>24</v>
      </c>
      <c r="C24" s="10" t="s">
        <v>63</v>
      </c>
      <c r="D24" s="6" t="s">
        <v>22</v>
      </c>
      <c r="E24" s="6"/>
      <c r="F24" s="56">
        <v>2</v>
      </c>
      <c r="G24" s="59">
        <v>0</v>
      </c>
      <c r="H24" s="62">
        <v>0</v>
      </c>
      <c r="I24" s="42">
        <f>+H24*G24</f>
        <v>0</v>
      </c>
      <c r="J24" s="45">
        <f>+F24*G24</f>
        <v>0</v>
      </c>
      <c r="K24" s="42">
        <f>+F24*I24</f>
        <v>0</v>
      </c>
      <c r="L24" s="48">
        <f>+J24+K24</f>
        <v>0</v>
      </c>
    </row>
    <row r="25" spans="1:12" x14ac:dyDescent="0.25">
      <c r="A25" s="52"/>
      <c r="B25" s="9" t="s">
        <v>25</v>
      </c>
      <c r="C25" s="10" t="s">
        <v>64</v>
      </c>
      <c r="D25" s="6" t="s">
        <v>22</v>
      </c>
      <c r="E25" s="6"/>
      <c r="F25" s="57"/>
      <c r="G25" s="60"/>
      <c r="H25" s="63"/>
      <c r="I25" s="43"/>
      <c r="J25" s="46"/>
      <c r="K25" s="43"/>
      <c r="L25" s="49"/>
    </row>
    <row r="26" spans="1:12" x14ac:dyDescent="0.25">
      <c r="A26" s="52"/>
      <c r="B26" s="9" t="s">
        <v>26</v>
      </c>
      <c r="C26" s="10" t="s">
        <v>65</v>
      </c>
      <c r="D26" s="6" t="s">
        <v>22</v>
      </c>
      <c r="E26" s="6"/>
      <c r="F26" s="57"/>
      <c r="G26" s="60"/>
      <c r="H26" s="63"/>
      <c r="I26" s="43"/>
      <c r="J26" s="46"/>
      <c r="K26" s="43"/>
      <c r="L26" s="49"/>
    </row>
    <row r="27" spans="1:12" x14ac:dyDescent="0.25">
      <c r="A27" s="52"/>
      <c r="B27" s="9" t="s">
        <v>27</v>
      </c>
      <c r="C27" s="10" t="s">
        <v>37</v>
      </c>
      <c r="D27" s="6" t="s">
        <v>22</v>
      </c>
      <c r="E27" s="6"/>
      <c r="F27" s="57"/>
      <c r="G27" s="60"/>
      <c r="H27" s="63"/>
      <c r="I27" s="43"/>
      <c r="J27" s="46"/>
      <c r="K27" s="43"/>
      <c r="L27" s="49"/>
    </row>
    <row r="28" spans="1:12" x14ac:dyDescent="0.25">
      <c r="A28" s="52"/>
      <c r="B28" s="9" t="s">
        <v>28</v>
      </c>
      <c r="C28" s="10" t="s">
        <v>42</v>
      </c>
      <c r="D28" s="6" t="s">
        <v>22</v>
      </c>
      <c r="E28" s="6"/>
      <c r="F28" s="57"/>
      <c r="G28" s="60"/>
      <c r="H28" s="63"/>
      <c r="I28" s="43"/>
      <c r="J28" s="46"/>
      <c r="K28" s="43"/>
      <c r="L28" s="49"/>
    </row>
    <row r="29" spans="1:12" x14ac:dyDescent="0.25">
      <c r="A29" s="52"/>
      <c r="B29" s="9" t="s">
        <v>29</v>
      </c>
      <c r="C29" s="10" t="s">
        <v>43</v>
      </c>
      <c r="D29" s="6" t="s">
        <v>22</v>
      </c>
      <c r="E29" s="6"/>
      <c r="F29" s="57"/>
      <c r="G29" s="60"/>
      <c r="H29" s="63"/>
      <c r="I29" s="43"/>
      <c r="J29" s="46"/>
      <c r="K29" s="43"/>
      <c r="L29" s="49"/>
    </row>
    <row r="30" spans="1:12" x14ac:dyDescent="0.25">
      <c r="A30" s="52"/>
      <c r="B30" s="9" t="s">
        <v>30</v>
      </c>
      <c r="C30" s="10" t="s">
        <v>42</v>
      </c>
      <c r="D30" s="6" t="s">
        <v>22</v>
      </c>
      <c r="E30" s="6"/>
      <c r="F30" s="57"/>
      <c r="G30" s="60"/>
      <c r="H30" s="63"/>
      <c r="I30" s="43"/>
      <c r="J30" s="46"/>
      <c r="K30" s="43"/>
      <c r="L30" s="49"/>
    </row>
    <row r="31" spans="1:12" x14ac:dyDescent="0.25">
      <c r="A31" s="52"/>
      <c r="B31" s="9" t="s">
        <v>31</v>
      </c>
      <c r="C31" s="10" t="s">
        <v>44</v>
      </c>
      <c r="D31" s="6" t="s">
        <v>22</v>
      </c>
      <c r="E31" s="6"/>
      <c r="F31" s="57"/>
      <c r="G31" s="60"/>
      <c r="H31" s="63"/>
      <c r="I31" s="43"/>
      <c r="J31" s="46"/>
      <c r="K31" s="43"/>
      <c r="L31" s="49"/>
    </row>
    <row r="32" spans="1:12" x14ac:dyDescent="0.25">
      <c r="A32" s="52"/>
      <c r="B32" s="9" t="s">
        <v>32</v>
      </c>
      <c r="C32" s="10" t="s">
        <v>38</v>
      </c>
      <c r="D32" s="6" t="s">
        <v>22</v>
      </c>
      <c r="E32" s="6"/>
      <c r="F32" s="57"/>
      <c r="G32" s="60"/>
      <c r="H32" s="63"/>
      <c r="I32" s="43"/>
      <c r="J32" s="46"/>
      <c r="K32" s="43"/>
      <c r="L32" s="49"/>
    </row>
    <row r="33" spans="1:12" x14ac:dyDescent="0.25">
      <c r="A33" s="52"/>
      <c r="B33" s="9" t="s">
        <v>33</v>
      </c>
      <c r="C33" s="10" t="s">
        <v>39</v>
      </c>
      <c r="D33" s="6" t="s">
        <v>22</v>
      </c>
      <c r="E33" s="6"/>
      <c r="F33" s="57"/>
      <c r="G33" s="60"/>
      <c r="H33" s="63"/>
      <c r="I33" s="43"/>
      <c r="J33" s="46"/>
      <c r="K33" s="43"/>
      <c r="L33" s="49"/>
    </row>
    <row r="34" spans="1:12" ht="15.75" thickBot="1" x14ac:dyDescent="0.3">
      <c r="A34" s="53"/>
      <c r="B34" s="15" t="s">
        <v>47</v>
      </c>
      <c r="C34" s="16" t="s">
        <v>48</v>
      </c>
      <c r="D34" s="17" t="s">
        <v>22</v>
      </c>
      <c r="E34" s="17"/>
      <c r="F34" s="58"/>
      <c r="G34" s="61"/>
      <c r="H34" s="64"/>
      <c r="I34" s="44"/>
      <c r="J34" s="47"/>
      <c r="K34" s="44"/>
      <c r="L34" s="50"/>
    </row>
    <row r="35" spans="1:12" ht="19.5" thickBot="1" x14ac:dyDescent="0.3">
      <c r="A35" s="18"/>
      <c r="B35" s="19"/>
      <c r="C35" s="19"/>
      <c r="D35" s="41"/>
      <c r="I35" s="20"/>
      <c r="J35" s="21"/>
      <c r="K35" s="20"/>
      <c r="L35" s="20"/>
    </row>
    <row r="36" spans="1:12" ht="19.5" thickBot="1" x14ac:dyDescent="0.3">
      <c r="A36" s="22" t="s">
        <v>53</v>
      </c>
      <c r="B36" s="23"/>
      <c r="C36" s="23"/>
      <c r="D36" s="24"/>
      <c r="E36" s="37"/>
      <c r="F36" s="24"/>
      <c r="G36" s="24"/>
      <c r="H36" s="24"/>
      <c r="I36" s="25"/>
      <c r="J36" s="26">
        <f>+J24+J8</f>
        <v>0</v>
      </c>
      <c r="K36" s="27">
        <f t="shared" ref="K36:L36" si="0">+K24+K8</f>
        <v>0</v>
      </c>
      <c r="L36" s="28">
        <f t="shared" si="0"/>
        <v>0</v>
      </c>
    </row>
    <row r="37" spans="1:12" x14ac:dyDescent="0.25">
      <c r="A37" s="29" t="s">
        <v>52</v>
      </c>
      <c r="B37" s="29"/>
      <c r="C37" s="29"/>
      <c r="D37" s="29"/>
      <c r="E37" s="38"/>
    </row>
    <row r="38" spans="1:12" x14ac:dyDescent="0.25">
      <c r="A38" s="29" t="s">
        <v>54</v>
      </c>
      <c r="B38" s="29"/>
      <c r="C38" s="29"/>
      <c r="D38" s="29"/>
      <c r="E38" s="38"/>
    </row>
    <row r="39" spans="1:12" x14ac:dyDescent="0.25">
      <c r="E39"/>
    </row>
    <row r="40" spans="1:12" s="40" customFormat="1" ht="15.75" x14ac:dyDescent="0.25">
      <c r="A40" s="39" t="s">
        <v>68</v>
      </c>
      <c r="B40" s="39" t="str">
        <f>+I44</f>
        <v xml:space="preserve">Ústav lékařské biochemie a laboratorní diagnostiky, 1. LF UK a VFN v Praze, U nemocnice 2,  Praha 2, číslo dveří 3.067, 2. patro - 3. NP, výtah, složení a instalace nábytku na místě </v>
      </c>
      <c r="C40" s="39"/>
      <c r="D40" s="39"/>
      <c r="E40" s="39"/>
      <c r="F40" s="39"/>
      <c r="G40" s="39"/>
      <c r="H40" s="39"/>
    </row>
    <row r="42" spans="1:12" x14ac:dyDescent="0.25">
      <c r="A42" s="4"/>
    </row>
    <row r="43" spans="1:12" ht="63.75" hidden="1" x14ac:dyDescent="0.25">
      <c r="A43" s="2" t="s">
        <v>3</v>
      </c>
      <c r="B43" s="2" t="s">
        <v>4</v>
      </c>
      <c r="C43" s="2" t="s">
        <v>5</v>
      </c>
      <c r="D43" s="3" t="s">
        <v>6</v>
      </c>
      <c r="E43" s="3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2" t="s">
        <v>12</v>
      </c>
      <c r="K43" s="2" t="s">
        <v>13</v>
      </c>
    </row>
    <row r="44" spans="1:12" s="5" customFormat="1" ht="240" hidden="1" x14ac:dyDescent="0.25">
      <c r="A44" s="7">
        <v>410</v>
      </c>
      <c r="B44" s="8">
        <v>7</v>
      </c>
      <c r="C44" s="7" t="s">
        <v>49</v>
      </c>
      <c r="D44" s="7" t="s">
        <v>14</v>
      </c>
      <c r="E44" s="7" t="s">
        <v>15</v>
      </c>
      <c r="F44" s="7" t="s">
        <v>15</v>
      </c>
      <c r="G44" s="7" t="s">
        <v>15</v>
      </c>
      <c r="H44" s="7" t="s">
        <v>15</v>
      </c>
      <c r="I44" s="7" t="s">
        <v>66</v>
      </c>
      <c r="J44" s="7" t="s">
        <v>50</v>
      </c>
      <c r="K44" s="7" t="s">
        <v>51</v>
      </c>
    </row>
  </sheetData>
  <sheetProtection sheet="1"/>
  <protectedRanges>
    <protectedRange sqref="G8:H21 D24:E36 G24:H36 D8:E21" name="Oblast1"/>
  </protectedRanges>
  <mergeCells count="22">
    <mergeCell ref="A1:M1"/>
    <mergeCell ref="A2:M2"/>
    <mergeCell ref="A3:M3"/>
    <mergeCell ref="A5:M5"/>
    <mergeCell ref="A7:A21"/>
    <mergeCell ref="K8:K21"/>
    <mergeCell ref="L8:L21"/>
    <mergeCell ref="B7:C7"/>
    <mergeCell ref="F8:F21"/>
    <mergeCell ref="G8:G21"/>
    <mergeCell ref="H8:H21"/>
    <mergeCell ref="I8:I21"/>
    <mergeCell ref="J8:J21"/>
    <mergeCell ref="I24:I34"/>
    <mergeCell ref="J24:J34"/>
    <mergeCell ref="K24:K34"/>
    <mergeCell ref="L24:L34"/>
    <mergeCell ref="A23:A34"/>
    <mergeCell ref="B23:C23"/>
    <mergeCell ref="F24:F34"/>
    <mergeCell ref="G24:G34"/>
    <mergeCell ref="H24:H34"/>
  </mergeCells>
  <conditionalFormatting sqref="D8:D21">
    <cfRule type="containsText" dxfId="5" priority="4" operator="containsText" text="vepište ano/ne">
      <formula>NOT(ISERROR(SEARCH("vepište ano/ne",D8)))</formula>
    </cfRule>
    <cfRule type="containsText" dxfId="4" priority="5" operator="containsText" text="ne">
      <formula>NOT(ISERROR(SEARCH("ne",D8)))</formula>
    </cfRule>
    <cfRule type="containsText" dxfId="3" priority="6" operator="containsText" text="ANO">
      <formula>NOT(ISERROR(SEARCH("ANO",D8)))</formula>
    </cfRule>
  </conditionalFormatting>
  <conditionalFormatting sqref="D24:D35">
    <cfRule type="containsText" dxfId="2" priority="1" operator="containsText" text="vepište ano/ne">
      <formula>NOT(ISERROR(SEARCH("vepište ano/ne",D24)))</formula>
    </cfRule>
    <cfRule type="containsText" dxfId="1" priority="2" operator="containsText" text="ne">
      <formula>NOT(ISERROR(SEARCH("ne",D24)))</formula>
    </cfRule>
    <cfRule type="containsText" dxfId="0" priority="3" operator="containsText" text="ANO">
      <formula>NOT(ISERROR(SEARCH("ANO",D24)))</formula>
    </cfRule>
  </conditionalFormatting>
  <pageMargins left="0.7" right="0.7" top="0.78740157499999996" bottom="0.78740157499999996" header="0.3" footer="0.3"/>
  <pageSetup paperSize="9" scale="3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Slováková</dc:creator>
  <cp:lastModifiedBy>Daniela Slováková</cp:lastModifiedBy>
  <cp:lastPrinted>2024-11-22T10:22:02Z</cp:lastPrinted>
  <dcterms:created xsi:type="dcterms:W3CDTF">2024-11-21T05:56:24Z</dcterms:created>
  <dcterms:modified xsi:type="dcterms:W3CDTF">2024-11-22T13:59:14Z</dcterms:modified>
</cp:coreProperties>
</file>