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handyman\users\nevoj1aj\Desktop\JANA ZAKÁZKY\NOVÉ ZAKÁZKY\1 - ROZPRACOVANÉ\ÚJOP\Učebnice\2025\02 Zadávací dokumentace\"/>
    </mc:Choice>
  </mc:AlternateContent>
  <xr:revisionPtr revIDLastSave="0" documentId="13_ncr:1_{2622D7A1-BF7B-4CC3-B7D3-9B9F22C80193}" xr6:coauthVersionLast="47" xr6:coauthVersionMax="47" xr10:uidLastSave="{00000000-0000-0000-0000-000000000000}"/>
  <bookViews>
    <workbookView xWindow="-120" yWindow="-120" windowWidth="29040" windowHeight="17520" activeTab="2" xr2:uid="{00000000-000D-0000-FFFF-FFFF00000000}"/>
  </bookViews>
  <sheets>
    <sheet name="Čeština" sheetId="1" r:id="rId1"/>
    <sheet name="Angličtina " sheetId="2" r:id="rId2"/>
    <sheet name="Ostatní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9" i="1"/>
  <c r="H10" i="1"/>
  <c r="H11" i="1"/>
  <c r="H13" i="1"/>
  <c r="H14" i="1"/>
  <c r="H16" i="1"/>
  <c r="H17" i="1"/>
  <c r="H19" i="1"/>
  <c r="H20" i="1"/>
  <c r="H21" i="1"/>
  <c r="H22" i="1"/>
  <c r="H23" i="1"/>
  <c r="H24" i="1"/>
  <c r="H25" i="1"/>
  <c r="H26" i="1"/>
  <c r="H27" i="1"/>
  <c r="H29" i="1"/>
  <c r="H30" i="1"/>
  <c r="H31" i="1"/>
  <c r="H32" i="1"/>
  <c r="H33" i="1"/>
  <c r="H34" i="1"/>
  <c r="H35" i="1"/>
  <c r="H36" i="1"/>
  <c r="H37" i="1"/>
  <c r="H38" i="1"/>
  <c r="H39" i="1"/>
  <c r="H4" i="2"/>
  <c r="H5" i="2"/>
  <c r="H6" i="2"/>
  <c r="H7" i="2"/>
  <c r="H8" i="2"/>
  <c r="H9" i="2"/>
  <c r="H10" i="2"/>
  <c r="H11" i="2"/>
  <c r="H3" i="2"/>
  <c r="H4" i="3"/>
  <c r="H5" i="3"/>
  <c r="H3" i="3"/>
  <c r="H6" i="3" l="1"/>
  <c r="H40" i="1"/>
  <c r="H12" i="2"/>
</calcChain>
</file>

<file path=xl/sharedStrings.xml><?xml version="1.0" encoding="utf-8"?>
<sst xmlns="http://schemas.openxmlformats.org/spreadsheetml/2006/main" count="181" uniqueCount="125">
  <si>
    <t>Autor</t>
  </si>
  <si>
    <t>Titul</t>
  </si>
  <si>
    <t>Verze</t>
  </si>
  <si>
    <t xml:space="preserve">ISBN </t>
  </si>
  <si>
    <t>Předpokládaný objem nákupu v r. 2025
v kusech</t>
  </si>
  <si>
    <t xml:space="preserve">Učebnice češtiny </t>
  </si>
  <si>
    <t>1.</t>
  </si>
  <si>
    <t>Holá, Lída; Bořilová, Pavla</t>
  </si>
  <si>
    <t xml:space="preserve">Čeština expres 1 </t>
  </si>
  <si>
    <t>anglicky</t>
  </si>
  <si>
    <t>978-80-87481-22-6</t>
  </si>
  <si>
    <t>e-verze</t>
  </si>
  <si>
    <t>rusky</t>
  </si>
  <si>
    <t>978-80-87481-24-0</t>
  </si>
  <si>
    <t>ukrajinsky</t>
  </si>
  <si>
    <t>978-80-7470-079-8</t>
  </si>
  <si>
    <t>2.</t>
  </si>
  <si>
    <t xml:space="preserve">Čeština expres 2 </t>
  </si>
  <si>
    <t>978-80-87481-26-4</t>
  </si>
  <si>
    <t>978-80-87481-28-8</t>
  </si>
  <si>
    <t>978-80-7470-080-4</t>
  </si>
  <si>
    <t>3.</t>
  </si>
  <si>
    <t xml:space="preserve">Čeština expres 3 </t>
  </si>
  <si>
    <t>978-80-7470-032-3</t>
  </si>
  <si>
    <t>978-80-7470-034-7</t>
  </si>
  <si>
    <t>4.</t>
  </si>
  <si>
    <t>Čeština expres 4</t>
  </si>
  <si>
    <t>5.</t>
  </si>
  <si>
    <t>Holá, Lída</t>
  </si>
  <si>
    <t>Česky krok za krokem 1</t>
  </si>
  <si>
    <t>978-80-7470-129-0</t>
  </si>
  <si>
    <t>978-80-7470-132-0</t>
  </si>
  <si>
    <t>978-80-7470-130-6</t>
  </si>
  <si>
    <t>6.</t>
  </si>
  <si>
    <t>978-80-7470-133-7</t>
  </si>
  <si>
    <t>7.</t>
  </si>
  <si>
    <t>978-80-7470-134-4</t>
  </si>
  <si>
    <t>8.</t>
  </si>
  <si>
    <t>Česky krok za krokem 2</t>
  </si>
  <si>
    <t>978-80-86903-92-7</t>
  </si>
  <si>
    <t>9.</t>
  </si>
  <si>
    <t>978-80-87481-66-0</t>
  </si>
  <si>
    <t>10.</t>
  </si>
  <si>
    <t>978-80-7470-108-5</t>
  </si>
  <si>
    <t>11.</t>
  </si>
  <si>
    <t xml:space="preserve">Česká gramatika v kostce </t>
  </si>
  <si>
    <t>978-80-87481-11-0</t>
  </si>
  <si>
    <t>12.</t>
  </si>
  <si>
    <t>Nekovářová</t>
  </si>
  <si>
    <t>anglicko-německy</t>
  </si>
  <si>
    <t>13.</t>
  </si>
  <si>
    <t>Čeština pro život 2</t>
  </si>
  <si>
    <t>978-80-87481-52-3</t>
  </si>
  <si>
    <t>14.</t>
  </si>
  <si>
    <t>Kestřánková, Kopicová, Šnaidaufová</t>
  </si>
  <si>
    <t>Čeština pro cizince, úroveň B1</t>
  </si>
  <si>
    <t>978-80-266-1976-5</t>
  </si>
  <si>
    <t>15.</t>
  </si>
  <si>
    <t>Kestřánková a kol.</t>
  </si>
  <si>
    <t>Čeština pro cizince, úroveň B2</t>
  </si>
  <si>
    <t>978-80-266-1512-5</t>
  </si>
  <si>
    <t>16.</t>
  </si>
  <si>
    <t>Hradilová Darina</t>
  </si>
  <si>
    <t>Czech it up, úroveň C1</t>
  </si>
  <si>
    <t>978-80-24455921</t>
  </si>
  <si>
    <t>17.</t>
  </si>
  <si>
    <t>978-80-24455938</t>
  </si>
  <si>
    <t>18.</t>
  </si>
  <si>
    <t>Czech it up, úroveň B1</t>
  </si>
  <si>
    <t>978-80-244-5945-5</t>
  </si>
  <si>
    <t>19.</t>
  </si>
  <si>
    <t>Czech it up, úroveň B1-pracovní sešit</t>
  </si>
  <si>
    <t>978-80-244-5946-2</t>
  </si>
  <si>
    <t>20.</t>
  </si>
  <si>
    <t>Czech it up, úroveň B2</t>
  </si>
  <si>
    <t>978-80-244-5771-0</t>
  </si>
  <si>
    <t>21.</t>
  </si>
  <si>
    <t>Czech it up, úroveň B2-pracovní sešit</t>
  </si>
  <si>
    <t>978-80-244-5770-3</t>
  </si>
  <si>
    <t>Kestřánková</t>
  </si>
  <si>
    <t>Čeština pro cizince, úroveň A1,A2</t>
  </si>
  <si>
    <t>978-80-266-1955-0</t>
  </si>
  <si>
    <t xml:space="preserve">Angličtina </t>
  </si>
  <si>
    <t>Bonamy, D.</t>
  </si>
  <si>
    <t>Technical English CB + EB</t>
  </si>
  <si>
    <t xml:space="preserve">978 129 242 4484 </t>
  </si>
  <si>
    <t>Technical English TB</t>
  </si>
  <si>
    <t xml:space="preserve">978 129 242 4569 </t>
  </si>
  <si>
    <t>Mark Ibbotson</t>
  </si>
  <si>
    <t xml:space="preserve">Professional English in Use – Engineering </t>
  </si>
  <si>
    <t xml:space="preserve">978-0521-73488-2 </t>
  </si>
  <si>
    <t>Dubicka Iwonna</t>
  </si>
  <si>
    <t>Business Partner B1+, CB</t>
  </si>
  <si>
    <t>978-129-223-3550</t>
  </si>
  <si>
    <t>Business Partner B1+, TB</t>
  </si>
  <si>
    <t>978-129-223-7190</t>
  </si>
  <si>
    <t>John Hughes, Jon Naunton</t>
  </si>
  <si>
    <t>Business Result SB</t>
  </si>
  <si>
    <t>978-0-19-473886-6</t>
  </si>
  <si>
    <t>Business Result TB</t>
  </si>
  <si>
    <t>978-0-19-473891-0</t>
  </si>
  <si>
    <t>Economics</t>
  </si>
  <si>
    <t>978-152-9397932</t>
  </si>
  <si>
    <t>Clare Walsh, Lindsay Warwick</t>
  </si>
  <si>
    <t xml:space="preserve">Expert IELTS 6 Coursebook </t>
  </si>
  <si>
    <t>978-129-2134833</t>
  </si>
  <si>
    <t xml:space="preserve">Další učebnice a materiály </t>
  </si>
  <si>
    <t>Čapek Josef</t>
  </si>
  <si>
    <t>O pejskovi a kočičce</t>
  </si>
  <si>
    <t>978-80-7470-256-3</t>
  </si>
  <si>
    <t>Michal Viewegh</t>
  </si>
  <si>
    <t>Báječná léta pod psa</t>
  </si>
  <si>
    <t>978-80-7470-364-5</t>
  </si>
  <si>
    <t>Eugene Hecht</t>
  </si>
  <si>
    <t>COLLEGE PHYSICS</t>
  </si>
  <si>
    <t>Twelfth Edition, Schaum´s Outlines</t>
  </si>
  <si>
    <t>978-1-259-58739-9</t>
  </si>
  <si>
    <t>Coskeran Thomas</t>
  </si>
  <si>
    <t xml:space="preserve">Czech it up, úroveň C1 - pr.sešit </t>
  </si>
  <si>
    <t>Česky krok za krokem 1 - pr. sešit 1-12</t>
  </si>
  <si>
    <t>Česky krok za krokem 1 - pr. sešit 13 - 24</t>
  </si>
  <si>
    <t>Česky krok za krokem 2 - pr. sešit 1-10</t>
  </si>
  <si>
    <t>Česky krok za krokem 2 - pr. sešit 11-20</t>
  </si>
  <si>
    <t>Cena za jednotku v Kč bez DPH</t>
  </si>
  <si>
    <t>CELKEM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</si>
</sst>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color indexed="8"/>
      <name val="Segoe UI"/>
      <family val="2"/>
      <charset val="238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49" fontId="6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0" fontId="9" fillId="0" borderId="1" xfId="0" applyFont="1" applyBorder="1"/>
    <xf numFmtId="0" fontId="10" fillId="0" borderId="1" xfId="0" applyFont="1" applyBorder="1" applyAlignment="1">
      <alignment vertic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0" xfId="0" applyFont="1"/>
    <xf numFmtId="1" fontId="0" fillId="0" borderId="0" xfId="0" applyNumberFormat="1" applyAlignment="1">
      <alignment horizontal="right"/>
    </xf>
    <xf numFmtId="0" fontId="7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4" xfId="0" applyFont="1" applyBorder="1"/>
    <xf numFmtId="0" fontId="2" fillId="0" borderId="1" xfId="0" applyFont="1" applyBorder="1" applyAlignment="1">
      <alignment horizontal="center" vertical="top" wrapText="1"/>
    </xf>
    <xf numFmtId="0" fontId="0" fillId="0" borderId="4" xfId="0" applyBorder="1"/>
    <xf numFmtId="2" fontId="0" fillId="0" borderId="1" xfId="0" applyNumberForma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vertical="top" wrapText="1"/>
    </xf>
    <xf numFmtId="0" fontId="4" fillId="0" borderId="4" xfId="0" applyFont="1" applyBorder="1" applyAlignment="1">
      <alignment horizontal="justify" vertical="center" wrapText="1"/>
    </xf>
    <xf numFmtId="0" fontId="4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164" fontId="0" fillId="0" borderId="4" xfId="0" applyNumberFormat="1" applyBorder="1" applyAlignment="1">
      <alignment vertical="center"/>
    </xf>
    <xf numFmtId="0" fontId="14" fillId="0" borderId="0" xfId="0" applyFont="1"/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64" fontId="0" fillId="0" borderId="1" xfId="0" applyNumberFormat="1" applyBorder="1"/>
    <xf numFmtId="0" fontId="0" fillId="0" borderId="1" xfId="0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0" borderId="10" xfId="0" applyFont="1" applyBorder="1" applyAlignment="1"/>
    <xf numFmtId="164" fontId="0" fillId="0" borderId="1" xfId="0" applyNumberFormat="1" applyFill="1" applyBorder="1"/>
    <xf numFmtId="164" fontId="0" fillId="0" borderId="6" xfId="0" applyNumberFormat="1" applyFill="1" applyBorder="1"/>
    <xf numFmtId="0" fontId="0" fillId="0" borderId="6" xfId="0" applyBorder="1" applyAlignment="1">
      <alignment vertical="center"/>
    </xf>
    <xf numFmtId="0" fontId="3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0" fillId="2" borderId="8" xfId="0" applyFill="1" applyBorder="1"/>
    <xf numFmtId="0" fontId="2" fillId="0" borderId="6" xfId="0" applyFont="1" applyBorder="1" applyAlignment="1">
      <alignment horizontal="center" vertical="top" wrapText="1"/>
    </xf>
    <xf numFmtId="164" fontId="0" fillId="0" borderId="4" xfId="0" applyNumberFormat="1" applyBorder="1"/>
    <xf numFmtId="2" fontId="0" fillId="0" borderId="0" xfId="0" applyNumberFormat="1" applyBorder="1"/>
    <xf numFmtId="0" fontId="0" fillId="0" borderId="0" xfId="0" applyBorder="1"/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" fontId="8" fillId="0" borderId="1" xfId="0" applyNumberFormat="1" applyFont="1" applyBorder="1" applyAlignment="1">
      <alignment horizontal="left" vertical="center"/>
    </xf>
    <xf numFmtId="1" fontId="11" fillId="0" borderId="1" xfId="0" applyNumberFormat="1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2" fillId="5" borderId="6" xfId="0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vertical="center"/>
    </xf>
    <xf numFmtId="2" fontId="0" fillId="4" borderId="6" xfId="0" applyNumberFormat="1" applyFill="1" applyBorder="1" applyAlignment="1">
      <alignment vertical="center"/>
    </xf>
    <xf numFmtId="2" fontId="5" fillId="4" borderId="1" xfId="0" applyNumberFormat="1" applyFont="1" applyFill="1" applyBorder="1"/>
    <xf numFmtId="2" fontId="0" fillId="4" borderId="4" xfId="0" applyNumberFormat="1" applyFill="1" applyBorder="1"/>
    <xf numFmtId="2" fontId="0" fillId="4" borderId="1" xfId="0" applyNumberFormat="1" applyFill="1" applyBorder="1"/>
    <xf numFmtId="2" fontId="0" fillId="4" borderId="6" xfId="0" applyNumberFormat="1" applyFill="1" applyBorder="1"/>
    <xf numFmtId="164" fontId="0" fillId="0" borderId="11" xfId="0" applyNumberFormat="1" applyBorder="1"/>
    <xf numFmtId="164" fontId="1" fillId="5" borderId="9" xfId="0" applyNumberFormat="1" applyFont="1" applyFill="1" applyBorder="1"/>
    <xf numFmtId="0" fontId="2" fillId="5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4" fontId="0" fillId="0" borderId="6" xfId="0" applyNumberFormat="1" applyBorder="1"/>
    <xf numFmtId="0" fontId="2" fillId="3" borderId="3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etra Landergott Kalvínská" id="{4D3DDCC9-E5C7-4E00-835C-9B22FDDFE644}" userId="S::52046040@cuni.cz::273123fc-c834-417d-ab28-39bd506a2933" providerId="AD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9" dT="2024-11-18T15:14:49.43" personId="{4D3DDCC9-E5C7-4E00-835C-9B22FDDFE644}" id="{5002CF72-5111-45FD-B9F8-8DB5DCA4C5AE}">
    <text>máme skladem 25 ks, to stačí na 2025</text>
  </threadedComment>
  <threadedComment ref="D22" dT="2024-11-18T15:14:58.74" personId="{4D3DDCC9-E5C7-4E00-835C-9B22FDDFE644}" id="{AE08F0A3-B4D0-4C39-9725-E7D064D7E85B}">
    <text>máme skladem 40 ks, to stačí na 2025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H42"/>
  <sheetViews>
    <sheetView zoomScaleNormal="100" zoomScaleSheetLayoutView="89" workbookViewId="0">
      <pane xSplit="3" ySplit="2" topLeftCell="D36" activePane="bottomRight" state="frozen"/>
      <selection pane="topRight" activeCell="D1" sqref="D1"/>
      <selection pane="bottomLeft" activeCell="A4" sqref="A4"/>
      <selection pane="bottomRight" activeCell="G26" sqref="G26"/>
    </sheetView>
  </sheetViews>
  <sheetFormatPr defaultColWidth="9.140625" defaultRowHeight="15" x14ac:dyDescent="0.25"/>
  <cols>
    <col min="1" max="1" width="3.85546875" bestFit="1" customWidth="1"/>
    <col min="2" max="2" width="34.140625" customWidth="1"/>
    <col min="3" max="3" width="39.7109375" customWidth="1"/>
    <col min="4" max="4" width="21" customWidth="1"/>
    <col min="5" max="5" width="18.7109375" style="3" bestFit="1" customWidth="1"/>
    <col min="6" max="6" width="22.5703125" style="19" customWidth="1"/>
    <col min="7" max="7" width="18" customWidth="1"/>
    <col min="8" max="8" width="22.85546875" customWidth="1"/>
  </cols>
  <sheetData>
    <row r="1" spans="1:8" s="33" customFormat="1" ht="63" customHeight="1" thickBot="1" x14ac:dyDescent="0.3">
      <c r="A1" s="45"/>
      <c r="B1" s="45" t="s">
        <v>0</v>
      </c>
      <c r="C1" s="45" t="s">
        <v>1</v>
      </c>
      <c r="D1" s="45" t="s">
        <v>2</v>
      </c>
      <c r="E1" s="45" t="s">
        <v>3</v>
      </c>
      <c r="F1" s="53" t="s">
        <v>4</v>
      </c>
      <c r="G1" s="45" t="s">
        <v>123</v>
      </c>
      <c r="H1" s="63" t="s">
        <v>124</v>
      </c>
    </row>
    <row r="2" spans="1:8" ht="16.149999999999999" customHeight="1" thickBot="1" x14ac:dyDescent="0.3">
      <c r="A2" s="76" t="s">
        <v>5</v>
      </c>
      <c r="B2" s="77"/>
      <c r="C2" s="77"/>
      <c r="D2" s="77"/>
      <c r="E2" s="77"/>
      <c r="F2" s="77"/>
      <c r="G2" s="77"/>
      <c r="H2" s="78"/>
    </row>
    <row r="3" spans="1:8" x14ac:dyDescent="0.25">
      <c r="A3" s="34" t="s">
        <v>6</v>
      </c>
      <c r="B3" s="28" t="s">
        <v>7</v>
      </c>
      <c r="C3" s="29" t="s">
        <v>8</v>
      </c>
      <c r="D3" s="30"/>
      <c r="E3" s="31"/>
      <c r="F3"/>
      <c r="G3" s="32"/>
      <c r="H3" s="48"/>
    </row>
    <row r="4" spans="1:8" x14ac:dyDescent="0.25">
      <c r="A4" s="4"/>
      <c r="B4" s="8"/>
      <c r="C4" s="9"/>
      <c r="D4" s="4" t="s">
        <v>9</v>
      </c>
      <c r="E4" s="57" t="s">
        <v>10</v>
      </c>
      <c r="F4" s="6">
        <v>340</v>
      </c>
      <c r="G4" s="64"/>
      <c r="H4" s="36">
        <f t="shared" ref="H4:H39" si="0">F4*G4</f>
        <v>0</v>
      </c>
    </row>
    <row r="5" spans="1:8" x14ac:dyDescent="0.25">
      <c r="A5" s="4"/>
      <c r="B5" s="8"/>
      <c r="C5" s="9"/>
      <c r="D5" s="4"/>
      <c r="E5" s="57" t="s">
        <v>11</v>
      </c>
      <c r="F5" s="6">
        <v>150</v>
      </c>
      <c r="G5" s="64"/>
      <c r="H5" s="36">
        <f t="shared" si="0"/>
        <v>0</v>
      </c>
    </row>
    <row r="6" spans="1:8" x14ac:dyDescent="0.25">
      <c r="A6" s="4"/>
      <c r="B6" s="8"/>
      <c r="C6" s="9"/>
      <c r="D6" s="4" t="s">
        <v>12</v>
      </c>
      <c r="E6" s="57" t="s">
        <v>13</v>
      </c>
      <c r="F6" s="6">
        <v>60</v>
      </c>
      <c r="G6" s="64"/>
      <c r="H6" s="36">
        <f t="shared" si="0"/>
        <v>0</v>
      </c>
    </row>
    <row r="7" spans="1:8" x14ac:dyDescent="0.25">
      <c r="A7" s="4"/>
      <c r="B7" s="8"/>
      <c r="C7" s="9"/>
      <c r="D7" s="4" t="s">
        <v>14</v>
      </c>
      <c r="E7" s="57" t="s">
        <v>15</v>
      </c>
      <c r="F7" s="6">
        <v>60</v>
      </c>
      <c r="G7" s="64"/>
      <c r="H7" s="36">
        <f t="shared" si="0"/>
        <v>0</v>
      </c>
    </row>
    <row r="8" spans="1:8" x14ac:dyDescent="0.25">
      <c r="A8" s="35" t="s">
        <v>16</v>
      </c>
      <c r="B8" s="12" t="s">
        <v>7</v>
      </c>
      <c r="C8" s="11" t="s">
        <v>17</v>
      </c>
      <c r="D8" s="5"/>
      <c r="E8" s="57"/>
      <c r="F8" s="6"/>
      <c r="G8" s="25"/>
      <c r="H8" s="36"/>
    </row>
    <row r="9" spans="1:8" x14ac:dyDescent="0.25">
      <c r="A9" s="4"/>
      <c r="B9" s="8"/>
      <c r="C9" s="9"/>
      <c r="D9" s="4" t="s">
        <v>9</v>
      </c>
      <c r="E9" s="57" t="s">
        <v>18</v>
      </c>
      <c r="F9" s="6">
        <v>70</v>
      </c>
      <c r="G9" s="64"/>
      <c r="H9" s="36">
        <f t="shared" si="0"/>
        <v>0</v>
      </c>
    </row>
    <row r="10" spans="1:8" x14ac:dyDescent="0.25">
      <c r="A10" s="4"/>
      <c r="B10" s="8"/>
      <c r="C10" s="9"/>
      <c r="D10" s="4" t="s">
        <v>12</v>
      </c>
      <c r="E10" s="57" t="s">
        <v>19</v>
      </c>
      <c r="F10" s="6">
        <v>80</v>
      </c>
      <c r="G10" s="64"/>
      <c r="H10" s="36">
        <f t="shared" si="0"/>
        <v>0</v>
      </c>
    </row>
    <row r="11" spans="1:8" x14ac:dyDescent="0.25">
      <c r="A11" s="42"/>
      <c r="B11" s="43"/>
      <c r="C11" s="44"/>
      <c r="D11" s="42" t="s">
        <v>14</v>
      </c>
      <c r="E11" s="58" t="s">
        <v>20</v>
      </c>
      <c r="F11" s="6">
        <v>170</v>
      </c>
      <c r="G11" s="65"/>
      <c r="H11" s="36">
        <f t="shared" si="0"/>
        <v>0</v>
      </c>
    </row>
    <row r="12" spans="1:8" x14ac:dyDescent="0.25">
      <c r="A12" s="35" t="s">
        <v>21</v>
      </c>
      <c r="B12" s="12" t="s">
        <v>7</v>
      </c>
      <c r="C12" s="11" t="s">
        <v>22</v>
      </c>
      <c r="D12" s="4"/>
      <c r="E12" s="59"/>
      <c r="F12" s="6"/>
      <c r="G12" s="25"/>
      <c r="H12" s="36"/>
    </row>
    <row r="13" spans="1:8" x14ac:dyDescent="0.25">
      <c r="A13" s="4"/>
      <c r="B13" s="8"/>
      <c r="C13" s="9"/>
      <c r="D13" s="4" t="s">
        <v>9</v>
      </c>
      <c r="E13" s="59" t="s">
        <v>23</v>
      </c>
      <c r="F13" s="6">
        <v>40</v>
      </c>
      <c r="G13" s="64"/>
      <c r="H13" s="36">
        <f t="shared" si="0"/>
        <v>0</v>
      </c>
    </row>
    <row r="14" spans="1:8" x14ac:dyDescent="0.25">
      <c r="A14" s="4"/>
      <c r="B14" s="8"/>
      <c r="C14" s="9"/>
      <c r="D14" s="4" t="s">
        <v>12</v>
      </c>
      <c r="E14" s="59" t="s">
        <v>24</v>
      </c>
      <c r="F14" s="6">
        <v>20</v>
      </c>
      <c r="G14" s="64"/>
      <c r="H14" s="36">
        <f t="shared" si="0"/>
        <v>0</v>
      </c>
    </row>
    <row r="15" spans="1:8" x14ac:dyDescent="0.25">
      <c r="A15" s="35" t="s">
        <v>25</v>
      </c>
      <c r="B15" s="12" t="s">
        <v>7</v>
      </c>
      <c r="C15" s="11" t="s">
        <v>26</v>
      </c>
      <c r="D15" s="4"/>
      <c r="E15" s="59"/>
      <c r="F15" s="6"/>
      <c r="G15" s="25"/>
      <c r="H15" s="36"/>
    </row>
    <row r="16" spans="1:8" x14ac:dyDescent="0.25">
      <c r="A16" s="4"/>
      <c r="B16" s="8"/>
      <c r="C16" s="9"/>
      <c r="D16" s="4" t="s">
        <v>9</v>
      </c>
      <c r="E16" s="59"/>
      <c r="F16" s="6">
        <v>40</v>
      </c>
      <c r="G16" s="64"/>
      <c r="H16" s="36">
        <f t="shared" si="0"/>
        <v>0</v>
      </c>
    </row>
    <row r="17" spans="1:8" x14ac:dyDescent="0.25">
      <c r="A17" s="4"/>
      <c r="B17" s="8"/>
      <c r="C17" s="9"/>
      <c r="D17" s="4" t="s">
        <v>12</v>
      </c>
      <c r="E17" s="59"/>
      <c r="F17" s="6">
        <v>210</v>
      </c>
      <c r="G17" s="64"/>
      <c r="H17" s="36">
        <f t="shared" si="0"/>
        <v>0</v>
      </c>
    </row>
    <row r="18" spans="1:8" x14ac:dyDescent="0.25">
      <c r="A18" s="35" t="s">
        <v>27</v>
      </c>
      <c r="B18" s="12" t="s">
        <v>28</v>
      </c>
      <c r="C18" s="11" t="s">
        <v>29</v>
      </c>
      <c r="D18" s="4"/>
      <c r="E18" s="59"/>
      <c r="F18" s="6"/>
      <c r="G18" s="25"/>
      <c r="H18" s="36"/>
    </row>
    <row r="19" spans="1:8" x14ac:dyDescent="0.25">
      <c r="A19" s="4"/>
      <c r="B19" s="8"/>
      <c r="C19" s="9"/>
      <c r="D19" s="9" t="s">
        <v>9</v>
      </c>
      <c r="E19" s="59" t="s">
        <v>30</v>
      </c>
      <c r="F19" s="6">
        <v>265</v>
      </c>
      <c r="G19" s="64"/>
      <c r="H19" s="36">
        <f t="shared" si="0"/>
        <v>0</v>
      </c>
    </row>
    <row r="20" spans="1:8" x14ac:dyDescent="0.25">
      <c r="A20" s="4"/>
      <c r="B20" s="8"/>
      <c r="C20" s="9"/>
      <c r="D20" s="9"/>
      <c r="E20" s="59" t="s">
        <v>11</v>
      </c>
      <c r="F20" s="6">
        <v>50</v>
      </c>
      <c r="G20" s="64"/>
      <c r="H20" s="36">
        <f t="shared" si="0"/>
        <v>0</v>
      </c>
    </row>
    <row r="21" spans="1:8" x14ac:dyDescent="0.25">
      <c r="A21" s="4"/>
      <c r="B21" s="8"/>
      <c r="C21" s="9"/>
      <c r="D21" s="9" t="s">
        <v>14</v>
      </c>
      <c r="E21" s="59" t="s">
        <v>31</v>
      </c>
      <c r="F21" s="6">
        <v>40</v>
      </c>
      <c r="G21" s="64"/>
      <c r="H21" s="36">
        <f t="shared" si="0"/>
        <v>0</v>
      </c>
    </row>
    <row r="22" spans="1:8" x14ac:dyDescent="0.25">
      <c r="A22" s="4"/>
      <c r="B22" s="8"/>
      <c r="C22" s="9"/>
      <c r="D22" s="9" t="s">
        <v>12</v>
      </c>
      <c r="E22" s="57" t="s">
        <v>32</v>
      </c>
      <c r="F22" s="6">
        <v>15</v>
      </c>
      <c r="G22" s="64"/>
      <c r="H22" s="36">
        <f t="shared" si="0"/>
        <v>0</v>
      </c>
    </row>
    <row r="23" spans="1:8" x14ac:dyDescent="0.25">
      <c r="A23" s="35" t="s">
        <v>33</v>
      </c>
      <c r="B23" s="12" t="s">
        <v>28</v>
      </c>
      <c r="C23" s="11" t="s">
        <v>119</v>
      </c>
      <c r="D23" s="4"/>
      <c r="E23" s="59" t="s">
        <v>34</v>
      </c>
      <c r="F23" s="6">
        <v>355</v>
      </c>
      <c r="G23" s="64"/>
      <c r="H23" s="36">
        <f t="shared" si="0"/>
        <v>0</v>
      </c>
    </row>
    <row r="24" spans="1:8" x14ac:dyDescent="0.25">
      <c r="A24" s="35" t="s">
        <v>35</v>
      </c>
      <c r="B24" s="12" t="s">
        <v>28</v>
      </c>
      <c r="C24" s="11" t="s">
        <v>120</v>
      </c>
      <c r="D24" s="4"/>
      <c r="E24" s="57" t="s">
        <v>36</v>
      </c>
      <c r="F24" s="6">
        <v>305</v>
      </c>
      <c r="G24" s="64"/>
      <c r="H24" s="36">
        <f t="shared" si="0"/>
        <v>0</v>
      </c>
    </row>
    <row r="25" spans="1:8" x14ac:dyDescent="0.25">
      <c r="A25" s="35" t="s">
        <v>37</v>
      </c>
      <c r="B25" s="12" t="s">
        <v>28</v>
      </c>
      <c r="C25" s="11" t="s">
        <v>38</v>
      </c>
      <c r="D25" s="4" t="s">
        <v>9</v>
      </c>
      <c r="E25" s="57" t="s">
        <v>39</v>
      </c>
      <c r="F25" s="6">
        <v>215</v>
      </c>
      <c r="G25" s="64"/>
      <c r="H25" s="36">
        <f t="shared" si="0"/>
        <v>0</v>
      </c>
    </row>
    <row r="26" spans="1:8" x14ac:dyDescent="0.25">
      <c r="A26" s="35" t="s">
        <v>40</v>
      </c>
      <c r="B26" s="12" t="s">
        <v>28</v>
      </c>
      <c r="C26" s="11" t="s">
        <v>121</v>
      </c>
      <c r="D26" s="4"/>
      <c r="E26" s="59" t="s">
        <v>41</v>
      </c>
      <c r="F26" s="6">
        <v>180</v>
      </c>
      <c r="G26" s="64"/>
      <c r="H26" s="36">
        <f t="shared" si="0"/>
        <v>0</v>
      </c>
    </row>
    <row r="27" spans="1:8" x14ac:dyDescent="0.25">
      <c r="A27" s="35" t="s">
        <v>42</v>
      </c>
      <c r="B27" s="12" t="s">
        <v>28</v>
      </c>
      <c r="C27" s="11" t="s">
        <v>122</v>
      </c>
      <c r="D27" s="4"/>
      <c r="E27" s="59" t="s">
        <v>43</v>
      </c>
      <c r="F27" s="6">
        <v>160</v>
      </c>
      <c r="G27" s="64"/>
      <c r="H27" s="36">
        <f t="shared" si="0"/>
        <v>0</v>
      </c>
    </row>
    <row r="28" spans="1:8" x14ac:dyDescent="0.25">
      <c r="A28" s="35" t="s">
        <v>44</v>
      </c>
      <c r="B28" s="12" t="s">
        <v>28</v>
      </c>
      <c r="C28" s="12" t="s">
        <v>45</v>
      </c>
      <c r="D28" s="5"/>
      <c r="E28" s="59"/>
      <c r="F28" s="6"/>
      <c r="G28" s="25"/>
      <c r="H28" s="36"/>
    </row>
    <row r="29" spans="1:8" x14ac:dyDescent="0.25">
      <c r="A29" s="4"/>
      <c r="B29" s="8"/>
      <c r="C29" s="4"/>
      <c r="D29" s="5" t="s">
        <v>9</v>
      </c>
      <c r="E29" s="59" t="s">
        <v>46</v>
      </c>
      <c r="F29" s="6">
        <v>20</v>
      </c>
      <c r="G29" s="64"/>
      <c r="H29" s="36">
        <f t="shared" si="0"/>
        <v>0</v>
      </c>
    </row>
    <row r="30" spans="1:8" x14ac:dyDescent="0.25">
      <c r="A30" s="35" t="s">
        <v>47</v>
      </c>
      <c r="B30" s="12" t="s">
        <v>48</v>
      </c>
      <c r="C30" s="11" t="s">
        <v>51</v>
      </c>
      <c r="D30" s="4" t="s">
        <v>49</v>
      </c>
      <c r="E30" s="59" t="s">
        <v>52</v>
      </c>
      <c r="F30" s="6">
        <v>450</v>
      </c>
      <c r="G30" s="64"/>
      <c r="H30" s="36">
        <f t="shared" si="0"/>
        <v>0</v>
      </c>
    </row>
    <row r="31" spans="1:8" ht="15" customHeight="1" x14ac:dyDescent="0.25">
      <c r="A31" s="35" t="s">
        <v>50</v>
      </c>
      <c r="B31" s="13" t="s">
        <v>54</v>
      </c>
      <c r="C31" s="11" t="s">
        <v>55</v>
      </c>
      <c r="D31" s="1"/>
      <c r="E31" s="55" t="s">
        <v>56</v>
      </c>
      <c r="F31" s="6">
        <v>300</v>
      </c>
      <c r="G31" s="64"/>
      <c r="H31" s="36">
        <f t="shared" si="0"/>
        <v>0</v>
      </c>
    </row>
    <row r="32" spans="1:8" x14ac:dyDescent="0.25">
      <c r="A32" s="35" t="s">
        <v>53</v>
      </c>
      <c r="B32" s="12" t="s">
        <v>58</v>
      </c>
      <c r="C32" s="11" t="s">
        <v>59</v>
      </c>
      <c r="D32" s="4"/>
      <c r="E32" s="59" t="s">
        <v>60</v>
      </c>
      <c r="F32" s="6">
        <v>285</v>
      </c>
      <c r="G32" s="64"/>
      <c r="H32" s="36">
        <f t="shared" si="0"/>
        <v>0</v>
      </c>
    </row>
    <row r="33" spans="1:8" x14ac:dyDescent="0.25">
      <c r="A33" s="35" t="s">
        <v>57</v>
      </c>
      <c r="B33" s="7" t="s">
        <v>62</v>
      </c>
      <c r="C33" s="11" t="s">
        <v>63</v>
      </c>
      <c r="D33" s="1"/>
      <c r="E33" s="60" t="s">
        <v>64</v>
      </c>
      <c r="F33" s="6">
        <v>5</v>
      </c>
      <c r="G33" s="64"/>
      <c r="H33" s="36">
        <f t="shared" si="0"/>
        <v>0</v>
      </c>
    </row>
    <row r="34" spans="1:8" s="18" customFormat="1" x14ac:dyDescent="0.25">
      <c r="A34" s="35" t="s">
        <v>61</v>
      </c>
      <c r="B34" s="14" t="s">
        <v>62</v>
      </c>
      <c r="C34" s="15" t="s">
        <v>118</v>
      </c>
      <c r="D34" s="16"/>
      <c r="E34" s="61" t="s">
        <v>66</v>
      </c>
      <c r="F34" s="17">
        <v>5</v>
      </c>
      <c r="G34" s="64"/>
      <c r="H34" s="36">
        <f t="shared" si="0"/>
        <v>0</v>
      </c>
    </row>
    <row r="35" spans="1:8" s="18" customFormat="1" x14ac:dyDescent="0.25">
      <c r="A35" s="35" t="s">
        <v>65</v>
      </c>
      <c r="B35" s="14" t="s">
        <v>62</v>
      </c>
      <c r="C35" s="15" t="s">
        <v>68</v>
      </c>
      <c r="D35" s="16"/>
      <c r="E35" s="62" t="s">
        <v>69</v>
      </c>
      <c r="F35" s="17">
        <v>20</v>
      </c>
      <c r="G35" s="64"/>
      <c r="H35" s="36">
        <f t="shared" si="0"/>
        <v>0</v>
      </c>
    </row>
    <row r="36" spans="1:8" s="18" customFormat="1" x14ac:dyDescent="0.25">
      <c r="A36" s="35" t="s">
        <v>67</v>
      </c>
      <c r="B36" s="14" t="s">
        <v>62</v>
      </c>
      <c r="C36" s="15" t="s">
        <v>71</v>
      </c>
      <c r="D36" s="16"/>
      <c r="E36" s="62" t="s">
        <v>72</v>
      </c>
      <c r="F36" s="17">
        <v>10</v>
      </c>
      <c r="G36" s="64"/>
      <c r="H36" s="36">
        <f t="shared" si="0"/>
        <v>0</v>
      </c>
    </row>
    <row r="37" spans="1:8" s="18" customFormat="1" x14ac:dyDescent="0.25">
      <c r="A37" s="35" t="s">
        <v>70</v>
      </c>
      <c r="B37" s="14" t="s">
        <v>62</v>
      </c>
      <c r="C37" s="15" t="s">
        <v>74</v>
      </c>
      <c r="D37" s="16"/>
      <c r="E37" s="62" t="s">
        <v>75</v>
      </c>
      <c r="F37" s="17">
        <v>20</v>
      </c>
      <c r="G37" s="64"/>
      <c r="H37" s="36">
        <f t="shared" si="0"/>
        <v>0</v>
      </c>
    </row>
    <row r="38" spans="1:8" s="18" customFormat="1" x14ac:dyDescent="0.25">
      <c r="A38" s="35" t="s">
        <v>73</v>
      </c>
      <c r="B38" s="14" t="s">
        <v>62</v>
      </c>
      <c r="C38" s="15" t="s">
        <v>77</v>
      </c>
      <c r="D38" s="16"/>
      <c r="E38" s="62" t="s">
        <v>78</v>
      </c>
      <c r="F38" s="17">
        <v>10</v>
      </c>
      <c r="G38" s="64"/>
      <c r="H38" s="36">
        <f t="shared" si="0"/>
        <v>0</v>
      </c>
    </row>
    <row r="39" spans="1:8" s="18" customFormat="1" ht="15.75" thickBot="1" x14ac:dyDescent="0.3">
      <c r="A39" s="35" t="s">
        <v>76</v>
      </c>
      <c r="B39" s="14" t="s">
        <v>79</v>
      </c>
      <c r="C39" s="14" t="s">
        <v>80</v>
      </c>
      <c r="D39" s="16"/>
      <c r="E39" s="55" t="s">
        <v>81</v>
      </c>
      <c r="F39" s="17">
        <v>50</v>
      </c>
      <c r="G39" s="66"/>
      <c r="H39" s="75">
        <f t="shared" si="0"/>
        <v>0</v>
      </c>
    </row>
    <row r="40" spans="1:8" ht="15.75" thickBot="1" x14ac:dyDescent="0.3">
      <c r="H40" s="71">
        <f>SUM(H3:H39)</f>
        <v>0</v>
      </c>
    </row>
    <row r="42" spans="1:8" x14ac:dyDescent="0.25">
      <c r="H42" s="3"/>
    </row>
  </sheetData>
  <mergeCells count="1">
    <mergeCell ref="A2:H2"/>
  </mergeCells>
  <phoneticPr fontId="15" type="noConversion"/>
  <pageMargins left="0.7" right="0.7" top="0.78740157499999996" bottom="0.78740157499999996" header="0.3" footer="0.3"/>
  <pageSetup paperSize="8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H12"/>
  <sheetViews>
    <sheetView zoomScale="90" zoomScaleNormal="90"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F18" sqref="F18"/>
    </sheetView>
  </sheetViews>
  <sheetFormatPr defaultColWidth="9.140625" defaultRowHeight="15" x14ac:dyDescent="0.25"/>
  <cols>
    <col min="1" max="1" width="3.5703125" bestFit="1" customWidth="1"/>
    <col min="2" max="2" width="30.140625" bestFit="1" customWidth="1"/>
    <col min="3" max="3" width="48.28515625" customWidth="1"/>
    <col min="4" max="4" width="18.140625" customWidth="1"/>
    <col min="5" max="5" width="18.28515625" style="10" bestFit="1" customWidth="1"/>
    <col min="6" max="6" width="22.5703125" customWidth="1"/>
    <col min="7" max="7" width="18.28515625" customWidth="1"/>
    <col min="8" max="8" width="21.28515625" customWidth="1"/>
  </cols>
  <sheetData>
    <row r="1" spans="1:8" ht="61.5" customHeight="1" thickBot="1" x14ac:dyDescent="0.3">
      <c r="A1" s="47"/>
      <c r="B1" s="45" t="s">
        <v>0</v>
      </c>
      <c r="C1" s="45" t="s">
        <v>1</v>
      </c>
      <c r="D1" s="45" t="s">
        <v>2</v>
      </c>
      <c r="E1" s="45" t="s">
        <v>3</v>
      </c>
      <c r="F1" s="52" t="s">
        <v>4</v>
      </c>
      <c r="G1" s="45" t="s">
        <v>123</v>
      </c>
      <c r="H1" s="63" t="s">
        <v>124</v>
      </c>
    </row>
    <row r="2" spans="1:8" ht="15" customHeight="1" thickBot="1" x14ac:dyDescent="0.3">
      <c r="A2" s="79" t="s">
        <v>82</v>
      </c>
      <c r="B2" s="80"/>
      <c r="C2" s="80"/>
      <c r="D2" s="27"/>
      <c r="E2" s="27"/>
      <c r="F2" s="27"/>
      <c r="G2" s="27"/>
      <c r="H2" s="46"/>
    </row>
    <row r="3" spans="1:8" x14ac:dyDescent="0.25">
      <c r="A3" s="22" t="s">
        <v>6</v>
      </c>
      <c r="B3" s="22" t="s">
        <v>83</v>
      </c>
      <c r="C3" s="22" t="s">
        <v>84</v>
      </c>
      <c r="D3" s="24"/>
      <c r="E3" s="54" t="s">
        <v>85</v>
      </c>
      <c r="F3" s="73">
        <v>20</v>
      </c>
      <c r="G3" s="67"/>
      <c r="H3" s="48">
        <f>F3*G3</f>
        <v>0</v>
      </c>
    </row>
    <row r="4" spans="1:8" x14ac:dyDescent="0.25">
      <c r="A4" s="7" t="s">
        <v>16</v>
      </c>
      <c r="B4" s="7" t="s">
        <v>83</v>
      </c>
      <c r="C4" s="7" t="s">
        <v>86</v>
      </c>
      <c r="D4" s="1"/>
      <c r="E4" s="55" t="s">
        <v>87</v>
      </c>
      <c r="F4" s="37">
        <v>1</v>
      </c>
      <c r="G4" s="68"/>
      <c r="H4" s="36">
        <f t="shared" ref="H4:H11" si="0">F4*G4</f>
        <v>0</v>
      </c>
    </row>
    <row r="5" spans="1:8" x14ac:dyDescent="0.25">
      <c r="A5" s="7" t="s">
        <v>21</v>
      </c>
      <c r="B5" s="7" t="s">
        <v>88</v>
      </c>
      <c r="C5" s="7" t="s">
        <v>89</v>
      </c>
      <c r="D5" s="1"/>
      <c r="E5" s="55" t="s">
        <v>90</v>
      </c>
      <c r="F5" s="37">
        <v>15</v>
      </c>
      <c r="G5" s="68"/>
      <c r="H5" s="36">
        <f t="shared" si="0"/>
        <v>0</v>
      </c>
    </row>
    <row r="6" spans="1:8" x14ac:dyDescent="0.25">
      <c r="A6" s="7" t="s">
        <v>25</v>
      </c>
      <c r="B6" s="7" t="s">
        <v>91</v>
      </c>
      <c r="C6" s="7" t="s">
        <v>92</v>
      </c>
      <c r="D6" s="1"/>
      <c r="E6" s="55" t="s">
        <v>93</v>
      </c>
      <c r="F6" s="37">
        <v>15</v>
      </c>
      <c r="G6" s="68"/>
      <c r="H6" s="36">
        <f t="shared" si="0"/>
        <v>0</v>
      </c>
    </row>
    <row r="7" spans="1:8" x14ac:dyDescent="0.25">
      <c r="A7" s="7" t="s">
        <v>27</v>
      </c>
      <c r="B7" s="7" t="s">
        <v>91</v>
      </c>
      <c r="C7" s="7" t="s">
        <v>94</v>
      </c>
      <c r="D7" s="1"/>
      <c r="E7" s="55" t="s">
        <v>95</v>
      </c>
      <c r="F7" s="37">
        <v>1</v>
      </c>
      <c r="G7" s="68"/>
      <c r="H7" s="36">
        <f t="shared" si="0"/>
        <v>0</v>
      </c>
    </row>
    <row r="8" spans="1:8" x14ac:dyDescent="0.25">
      <c r="A8" s="7" t="s">
        <v>33</v>
      </c>
      <c r="B8" s="7" t="s">
        <v>96</v>
      </c>
      <c r="C8" s="7" t="s">
        <v>97</v>
      </c>
      <c r="D8" s="1"/>
      <c r="E8" s="55" t="s">
        <v>98</v>
      </c>
      <c r="F8" s="37">
        <v>15</v>
      </c>
      <c r="G8" s="68"/>
      <c r="H8" s="36">
        <f t="shared" si="0"/>
        <v>0</v>
      </c>
    </row>
    <row r="9" spans="1:8" x14ac:dyDescent="0.25">
      <c r="A9" s="7" t="s">
        <v>35</v>
      </c>
      <c r="B9" s="7" t="s">
        <v>96</v>
      </c>
      <c r="C9" s="7" t="s">
        <v>99</v>
      </c>
      <c r="D9" s="1"/>
      <c r="E9" s="55" t="s">
        <v>100</v>
      </c>
      <c r="F9" s="37">
        <v>1</v>
      </c>
      <c r="G9" s="68"/>
      <c r="H9" s="36">
        <f t="shared" si="0"/>
        <v>0</v>
      </c>
    </row>
    <row r="10" spans="1:8" x14ac:dyDescent="0.25">
      <c r="A10" s="7" t="s">
        <v>37</v>
      </c>
      <c r="B10" s="39" t="s">
        <v>117</v>
      </c>
      <c r="C10" s="7" t="s">
        <v>101</v>
      </c>
      <c r="D10" s="1"/>
      <c r="E10" s="55" t="s">
        <v>102</v>
      </c>
      <c r="F10" s="74">
        <v>10</v>
      </c>
      <c r="G10" s="69"/>
      <c r="H10" s="36">
        <f t="shared" si="0"/>
        <v>0</v>
      </c>
    </row>
    <row r="11" spans="1:8" ht="15.75" thickBot="1" x14ac:dyDescent="0.3">
      <c r="A11" s="7" t="s">
        <v>40</v>
      </c>
      <c r="B11" s="7" t="s">
        <v>103</v>
      </c>
      <c r="C11" s="7" t="s">
        <v>104</v>
      </c>
      <c r="D11" s="1"/>
      <c r="E11" s="56" t="s">
        <v>105</v>
      </c>
      <c r="F11" s="37">
        <v>30</v>
      </c>
      <c r="G11" s="68"/>
      <c r="H11" s="70">
        <f t="shared" si="0"/>
        <v>0</v>
      </c>
    </row>
    <row r="12" spans="1:8" ht="15.75" thickBot="1" x14ac:dyDescent="0.3">
      <c r="F12" s="50"/>
      <c r="G12" s="49"/>
      <c r="H12" s="71">
        <f>SUM(H3:H11)</f>
        <v>0</v>
      </c>
    </row>
  </sheetData>
  <mergeCells count="1">
    <mergeCell ref="A2:C2"/>
  </mergeCells>
  <phoneticPr fontId="15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H6"/>
  <sheetViews>
    <sheetView tabSelected="1" zoomScale="90" zoomScaleNormal="90"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I13" sqref="I13"/>
    </sheetView>
  </sheetViews>
  <sheetFormatPr defaultRowHeight="15" x14ac:dyDescent="0.25"/>
  <cols>
    <col min="1" max="1" width="3.5703125" bestFit="1" customWidth="1"/>
    <col min="2" max="2" width="25.5703125" customWidth="1"/>
    <col min="3" max="3" width="47.140625" bestFit="1" customWidth="1"/>
    <col min="4" max="4" width="32.5703125" bestFit="1" customWidth="1"/>
    <col min="5" max="5" width="30" style="3" customWidth="1"/>
    <col min="6" max="6" width="22.7109375" style="3" customWidth="1"/>
    <col min="7" max="7" width="18" bestFit="1" customWidth="1"/>
    <col min="8" max="8" width="21.85546875" customWidth="1"/>
  </cols>
  <sheetData>
    <row r="1" spans="1:8" ht="63.75" customHeight="1" thickBot="1" x14ac:dyDescent="0.3">
      <c r="A1" s="23"/>
      <c r="B1" s="21" t="s">
        <v>0</v>
      </c>
      <c r="C1" s="21" t="s">
        <v>1</v>
      </c>
      <c r="D1" s="21" t="s">
        <v>2</v>
      </c>
      <c r="E1" s="21" t="s">
        <v>3</v>
      </c>
      <c r="F1" s="51" t="s">
        <v>4</v>
      </c>
      <c r="G1" s="26" t="s">
        <v>123</v>
      </c>
      <c r="H1" s="72" t="s">
        <v>124</v>
      </c>
    </row>
    <row r="2" spans="1:8" ht="16.5" customHeight="1" thickBot="1" x14ac:dyDescent="0.3">
      <c r="A2" s="79" t="s">
        <v>106</v>
      </c>
      <c r="B2" s="80"/>
      <c r="C2" s="80"/>
      <c r="D2" s="27"/>
      <c r="E2" s="27"/>
      <c r="F2" s="27"/>
      <c r="G2" s="27"/>
      <c r="H2" s="27"/>
    </row>
    <row r="3" spans="1:8" x14ac:dyDescent="0.25">
      <c r="A3" s="7" t="s">
        <v>6</v>
      </c>
      <c r="B3" s="7" t="s">
        <v>107</v>
      </c>
      <c r="C3" s="7" t="s">
        <v>108</v>
      </c>
      <c r="D3" s="2"/>
      <c r="E3" s="6" t="s">
        <v>109</v>
      </c>
      <c r="F3" s="37">
        <v>10</v>
      </c>
      <c r="G3" s="68"/>
      <c r="H3" s="40">
        <f>F3*G3</f>
        <v>0</v>
      </c>
    </row>
    <row r="4" spans="1:8" x14ac:dyDescent="0.25">
      <c r="A4" s="7" t="s">
        <v>16</v>
      </c>
      <c r="B4" s="7" t="s">
        <v>110</v>
      </c>
      <c r="C4" s="7" t="s">
        <v>111</v>
      </c>
      <c r="D4" s="1"/>
      <c r="E4" s="6" t="s">
        <v>112</v>
      </c>
      <c r="F4" s="37">
        <v>10</v>
      </c>
      <c r="G4" s="68"/>
      <c r="H4" s="40">
        <f>F4*G4</f>
        <v>0</v>
      </c>
    </row>
    <row r="5" spans="1:8" ht="15.75" thickBot="1" x14ac:dyDescent="0.3">
      <c r="A5" s="7" t="s">
        <v>21</v>
      </c>
      <c r="B5" s="20" t="s">
        <v>113</v>
      </c>
      <c r="C5" s="20" t="s">
        <v>114</v>
      </c>
      <c r="D5" s="6" t="s">
        <v>115</v>
      </c>
      <c r="E5" s="6" t="s">
        <v>116</v>
      </c>
      <c r="F5" s="38">
        <v>20</v>
      </c>
      <c r="G5" s="68"/>
      <c r="H5" s="41">
        <f>F5*G5</f>
        <v>0</v>
      </c>
    </row>
    <row r="6" spans="1:8" ht="15.75" thickBot="1" x14ac:dyDescent="0.3">
      <c r="H6" s="71">
        <f>SUM(H3:H5)</f>
        <v>0</v>
      </c>
    </row>
  </sheetData>
  <mergeCells count="1">
    <mergeCell ref="A2:C2"/>
  </mergeCells>
  <pageMargins left="0.7" right="0.7" top="0.78740157499999996" bottom="0.78740157499999996" header="0.3" footer="0.3"/>
  <pageSetup paperSize="9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93111a-d9d5-4fa5-988d-3ad0d4bbdd89" xsi:nil="true"/>
    <lcf76f155ced4ddcb4097134ff3c332f xmlns="d6915886-c778-4c69-8f8c-40717ce69b7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B5D1DEDE239E64F8D571E66CC15E0C3" ma:contentTypeVersion="12" ma:contentTypeDescription="Vytvoří nový dokument" ma:contentTypeScope="" ma:versionID="cd36b218a53e2d8b3bc6ec68a1b3a4be">
  <xsd:schema xmlns:xsd="http://www.w3.org/2001/XMLSchema" xmlns:xs="http://www.w3.org/2001/XMLSchema" xmlns:p="http://schemas.microsoft.com/office/2006/metadata/properties" xmlns:ns2="d6915886-c778-4c69-8f8c-40717ce69b74" xmlns:ns3="e293111a-d9d5-4fa5-988d-3ad0d4bbdd89" targetNamespace="http://schemas.microsoft.com/office/2006/metadata/properties" ma:root="true" ma:fieldsID="ad175588778cb990cd2dce6fbd3f6dc3" ns2:_="" ns3:_="">
    <xsd:import namespace="d6915886-c778-4c69-8f8c-40717ce69b74"/>
    <xsd:import namespace="e293111a-d9d5-4fa5-988d-3ad0d4bbdd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915886-c778-4c69-8f8c-40717ce69b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93111a-d9d5-4fa5-988d-3ad0d4bbdd8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38583a8-6b6d-4f8a-94fa-57ecbd6a7d91}" ma:internalName="TaxCatchAll" ma:showField="CatchAllData" ma:web="e293111a-d9d5-4fa5-988d-3ad0d4bbdd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4E103B-7F95-4A76-BA84-274C0F7373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3DBC37-EB11-4CF9-892E-D05A5289C8BA}">
  <ds:schemaRefs>
    <ds:schemaRef ds:uri="http://schemas.microsoft.com/office/2006/metadata/properties"/>
    <ds:schemaRef ds:uri="http://schemas.microsoft.com/office/infopath/2007/PartnerControls"/>
    <ds:schemaRef ds:uri="e293111a-d9d5-4fa5-988d-3ad0d4bbdd89"/>
    <ds:schemaRef ds:uri="d6915886-c778-4c69-8f8c-40717ce69b74"/>
  </ds:schemaRefs>
</ds:datastoreItem>
</file>

<file path=customXml/itemProps3.xml><?xml version="1.0" encoding="utf-8"?>
<ds:datastoreItem xmlns:ds="http://schemas.openxmlformats.org/officeDocument/2006/customXml" ds:itemID="{934FB558-CAAB-44C5-BA9A-1E773E7FBD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915886-c778-4c69-8f8c-40717ce69b74"/>
    <ds:schemaRef ds:uri="e293111a-d9d5-4fa5-988d-3ad0d4bbdd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Čeština</vt:lpstr>
      <vt:lpstr>Angličtina </vt:lpstr>
      <vt:lpstr>Ostatní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nyvltovad</dc:creator>
  <cp:keywords/>
  <dc:description/>
  <cp:lastModifiedBy>Jana Vasilová</cp:lastModifiedBy>
  <cp:revision/>
  <dcterms:created xsi:type="dcterms:W3CDTF">2017-10-30T11:27:54Z</dcterms:created>
  <dcterms:modified xsi:type="dcterms:W3CDTF">2024-12-18T07:36:24Z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0x0101001B5D1DEDE239E64F8D571E66CC15E0C3</vt:lpwstr>
  </property>
  <property fmtid="{D5CDD505-2E9C-101B-9397-08002B2CF9AE}" pid="3" name="MediaServiceImageTags">
    <vt:lpwstr/>
  </property>
</Properties>
</file>