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S:\SB\SBZ\Veřejné zakázky\2024\12 Drogérie na rok 2025\2 Výzva\final\"/>
    </mc:Choice>
  </mc:AlternateContent>
  <xr:revisionPtr revIDLastSave="0" documentId="8_{53389B0C-2D24-40FF-A1F7-5BE9E25C2BAA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Spotřební koš" sheetId="1" r:id="rId1"/>
    <sheet name="List3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80" i="1" l="1"/>
  <c r="H80" i="1"/>
  <c r="I80" i="1" s="1"/>
  <c r="J80" i="1" s="1"/>
  <c r="H108" i="1" l="1"/>
  <c r="I108" i="1" s="1"/>
  <c r="H107" i="1"/>
  <c r="I107" i="1" s="1"/>
  <c r="H106" i="1"/>
  <c r="I106" i="1" s="1"/>
  <c r="H105" i="1"/>
  <c r="I105" i="1" s="1"/>
  <c r="H104" i="1"/>
  <c r="I104" i="1" s="1"/>
  <c r="H103" i="1"/>
  <c r="I103" i="1" s="1"/>
  <c r="H102" i="1"/>
  <c r="I102" i="1" s="1"/>
  <c r="H101" i="1"/>
  <c r="I101" i="1" s="1"/>
  <c r="H100" i="1"/>
  <c r="I100" i="1" s="1"/>
  <c r="H99" i="1"/>
  <c r="I99" i="1" s="1"/>
  <c r="H97" i="1"/>
  <c r="I97" i="1" s="1"/>
  <c r="H96" i="1"/>
  <c r="I96" i="1" s="1"/>
  <c r="H95" i="1"/>
  <c r="I95" i="1"/>
  <c r="H94" i="1"/>
  <c r="I94" i="1" s="1"/>
  <c r="H93" i="1"/>
  <c r="I93" i="1" s="1"/>
  <c r="H92" i="1"/>
  <c r="I92" i="1" s="1"/>
  <c r="H90" i="1"/>
  <c r="I90" i="1" s="1"/>
  <c r="H89" i="1"/>
  <c r="I89" i="1" s="1"/>
  <c r="H88" i="1"/>
  <c r="I88" i="1" s="1"/>
  <c r="H87" i="1"/>
  <c r="I87" i="1" s="1"/>
  <c r="H86" i="1"/>
  <c r="I86" i="1" s="1"/>
  <c r="H85" i="1"/>
  <c r="I85" i="1" s="1"/>
  <c r="H84" i="1"/>
  <c r="I84" i="1" s="1"/>
  <c r="H83" i="1"/>
  <c r="I83" i="1" s="1"/>
  <c r="H82" i="1"/>
  <c r="I82" i="1"/>
  <c r="H81" i="1"/>
  <c r="I81" i="1" s="1"/>
  <c r="H79" i="1"/>
  <c r="I79" i="1" s="1"/>
  <c r="H78" i="1"/>
  <c r="I78" i="1" s="1"/>
  <c r="H77" i="1"/>
  <c r="I77" i="1" s="1"/>
  <c r="H76" i="1"/>
  <c r="I76" i="1" s="1"/>
  <c r="H75" i="1"/>
  <c r="I75" i="1"/>
  <c r="H74" i="1"/>
  <c r="I74" i="1" s="1"/>
  <c r="H73" i="1"/>
  <c r="I73" i="1" s="1"/>
  <c r="H72" i="1"/>
  <c r="I72" i="1" s="1"/>
  <c r="H71" i="1"/>
  <c r="I71" i="1" s="1"/>
  <c r="H70" i="1"/>
  <c r="I70" i="1" s="1"/>
  <c r="H69" i="1"/>
  <c r="I69" i="1" s="1"/>
  <c r="H68" i="1"/>
  <c r="I68" i="1" s="1"/>
  <c r="H67" i="1"/>
  <c r="I67" i="1" s="1"/>
  <c r="H66" i="1"/>
  <c r="I66" i="1" s="1"/>
  <c r="H65" i="1"/>
  <c r="I65" i="1" s="1"/>
  <c r="H64" i="1"/>
  <c r="I64" i="1" s="1"/>
  <c r="H63" i="1"/>
  <c r="I63" i="1" s="1"/>
  <c r="H62" i="1"/>
  <c r="I62" i="1" s="1"/>
  <c r="H61" i="1"/>
  <c r="I61" i="1" s="1"/>
  <c r="H60" i="1"/>
  <c r="I60" i="1" s="1"/>
  <c r="H59" i="1"/>
  <c r="I59" i="1" s="1"/>
  <c r="H58" i="1"/>
  <c r="I58" i="1" s="1"/>
  <c r="H57" i="1"/>
  <c r="I57" i="1" s="1"/>
  <c r="H56" i="1"/>
  <c r="I56" i="1" s="1"/>
  <c r="H55" i="1"/>
  <c r="I55" i="1" s="1"/>
  <c r="H54" i="1"/>
  <c r="I54" i="1" s="1"/>
  <c r="H53" i="1"/>
  <c r="I53" i="1" s="1"/>
  <c r="H52" i="1"/>
  <c r="I52" i="1" s="1"/>
  <c r="H51" i="1"/>
  <c r="I51" i="1" s="1"/>
  <c r="H49" i="1"/>
  <c r="I49" i="1" s="1"/>
  <c r="H48" i="1"/>
  <c r="I48" i="1" s="1"/>
  <c r="H47" i="1"/>
  <c r="I47" i="1" s="1"/>
  <c r="H46" i="1"/>
  <c r="I46" i="1" s="1"/>
  <c r="H45" i="1"/>
  <c r="I45" i="1" s="1"/>
  <c r="H44" i="1"/>
  <c r="I44" i="1" s="1"/>
  <c r="H43" i="1"/>
  <c r="I43" i="1" s="1"/>
  <c r="H42" i="1"/>
  <c r="I42" i="1" s="1"/>
  <c r="H41" i="1"/>
  <c r="I41" i="1" s="1"/>
  <c r="H40" i="1"/>
  <c r="I40" i="1" s="1"/>
  <c r="H39" i="1"/>
  <c r="I39" i="1" s="1"/>
  <c r="H38" i="1"/>
  <c r="I38" i="1" s="1"/>
  <c r="H37" i="1"/>
  <c r="I37" i="1" s="1"/>
  <c r="H36" i="1"/>
  <c r="I36" i="1" s="1"/>
  <c r="H35" i="1"/>
  <c r="I35" i="1" s="1"/>
  <c r="H34" i="1"/>
  <c r="I34" i="1" s="1"/>
  <c r="H33" i="1"/>
  <c r="I33" i="1"/>
  <c r="H32" i="1"/>
  <c r="I32" i="1" s="1"/>
  <c r="H31" i="1"/>
  <c r="I31" i="1" s="1"/>
  <c r="H30" i="1"/>
  <c r="I30" i="1" s="1"/>
  <c r="H29" i="1"/>
  <c r="I29" i="1" s="1"/>
  <c r="H28" i="1"/>
  <c r="I28" i="1" s="1"/>
  <c r="H27" i="1"/>
  <c r="I27" i="1" s="1"/>
  <c r="H26" i="1"/>
  <c r="I26" i="1" s="1"/>
  <c r="H25" i="1"/>
  <c r="I25" i="1" s="1"/>
  <c r="H24" i="1"/>
  <c r="I24" i="1" s="1"/>
  <c r="H22" i="1"/>
  <c r="I22" i="1" s="1"/>
  <c r="H21" i="1"/>
  <c r="I21" i="1" s="1"/>
  <c r="H20" i="1"/>
  <c r="I20" i="1" s="1"/>
  <c r="H19" i="1"/>
  <c r="I19" i="1" s="1"/>
  <c r="H18" i="1"/>
  <c r="I18" i="1" s="1"/>
  <c r="H17" i="1"/>
  <c r="I17" i="1" s="1"/>
  <c r="H16" i="1"/>
  <c r="I16" i="1" s="1"/>
  <c r="H15" i="1"/>
  <c r="I15" i="1" s="1"/>
  <c r="H14" i="1"/>
  <c r="I14" i="1" s="1"/>
  <c r="H13" i="1"/>
  <c r="I13" i="1" s="1"/>
  <c r="H5" i="1" l="1"/>
  <c r="H6" i="1"/>
  <c r="H7" i="1"/>
  <c r="H8" i="1"/>
  <c r="H9" i="1"/>
  <c r="H10" i="1"/>
  <c r="I10" i="1" s="1"/>
  <c r="H11" i="1"/>
  <c r="I11" i="1" s="1"/>
  <c r="H12" i="1"/>
  <c r="I12" i="1" s="1"/>
  <c r="H4" i="1"/>
  <c r="G48" i="1" l="1"/>
  <c r="J48" i="1" s="1"/>
  <c r="G47" i="1"/>
  <c r="J47" i="1" s="1"/>
  <c r="G46" i="1" l="1"/>
  <c r="J46" i="1" s="1"/>
  <c r="G108" i="1" l="1"/>
  <c r="J108" i="1" s="1"/>
  <c r="G107" i="1"/>
  <c r="J107" i="1" s="1"/>
  <c r="G106" i="1"/>
  <c r="J106" i="1" s="1"/>
  <c r="G105" i="1"/>
  <c r="J105" i="1" s="1"/>
  <c r="G104" i="1"/>
  <c r="J104" i="1" s="1"/>
  <c r="G103" i="1"/>
  <c r="J103" i="1" s="1"/>
  <c r="G102" i="1"/>
  <c r="J102" i="1" s="1"/>
  <c r="G101" i="1"/>
  <c r="J101" i="1" s="1"/>
  <c r="G100" i="1"/>
  <c r="J100" i="1" s="1"/>
  <c r="G99" i="1"/>
  <c r="J99" i="1" s="1"/>
  <c r="G97" i="1"/>
  <c r="J97" i="1" s="1"/>
  <c r="G96" i="1"/>
  <c r="J96" i="1" s="1"/>
  <c r="G95" i="1"/>
  <c r="J95" i="1" s="1"/>
  <c r="G94" i="1"/>
  <c r="J94" i="1" s="1"/>
  <c r="G93" i="1"/>
  <c r="J93" i="1" s="1"/>
  <c r="G92" i="1"/>
  <c r="J92" i="1" s="1"/>
  <c r="G90" i="1"/>
  <c r="J90" i="1" s="1"/>
  <c r="G89" i="1"/>
  <c r="J89" i="1" s="1"/>
  <c r="G88" i="1"/>
  <c r="J88" i="1" s="1"/>
  <c r="G87" i="1"/>
  <c r="J87" i="1" s="1"/>
  <c r="G86" i="1"/>
  <c r="J86" i="1" s="1"/>
  <c r="G85" i="1"/>
  <c r="J85" i="1" s="1"/>
  <c r="G84" i="1"/>
  <c r="J84" i="1" s="1"/>
  <c r="G83" i="1"/>
  <c r="J83" i="1" s="1"/>
  <c r="G82" i="1"/>
  <c r="J82" i="1" s="1"/>
  <c r="G81" i="1"/>
  <c r="J81" i="1" s="1"/>
  <c r="G79" i="1"/>
  <c r="J79" i="1" s="1"/>
  <c r="G78" i="1"/>
  <c r="J78" i="1" s="1"/>
  <c r="G77" i="1"/>
  <c r="J77" i="1" s="1"/>
  <c r="G76" i="1"/>
  <c r="J76" i="1" s="1"/>
  <c r="G75" i="1"/>
  <c r="J75" i="1" s="1"/>
  <c r="G74" i="1"/>
  <c r="J74" i="1" s="1"/>
  <c r="G73" i="1"/>
  <c r="J73" i="1" s="1"/>
  <c r="G72" i="1"/>
  <c r="J72" i="1" s="1"/>
  <c r="G71" i="1"/>
  <c r="J71" i="1" s="1"/>
  <c r="G70" i="1"/>
  <c r="J70" i="1" s="1"/>
  <c r="G69" i="1"/>
  <c r="J69" i="1" s="1"/>
  <c r="G68" i="1"/>
  <c r="J68" i="1" s="1"/>
  <c r="G67" i="1"/>
  <c r="J67" i="1" s="1"/>
  <c r="G66" i="1"/>
  <c r="J66" i="1" s="1"/>
  <c r="G65" i="1"/>
  <c r="J65" i="1" s="1"/>
  <c r="G64" i="1"/>
  <c r="J64" i="1" s="1"/>
  <c r="G63" i="1"/>
  <c r="J63" i="1" s="1"/>
  <c r="G62" i="1"/>
  <c r="J62" i="1" s="1"/>
  <c r="G61" i="1"/>
  <c r="J61" i="1" s="1"/>
  <c r="G60" i="1"/>
  <c r="J60" i="1" s="1"/>
  <c r="G59" i="1"/>
  <c r="J59" i="1" s="1"/>
  <c r="G58" i="1"/>
  <c r="J58" i="1" s="1"/>
  <c r="G57" i="1"/>
  <c r="J57" i="1" s="1"/>
  <c r="G56" i="1"/>
  <c r="J56" i="1" s="1"/>
  <c r="G55" i="1"/>
  <c r="J55" i="1" s="1"/>
  <c r="G54" i="1"/>
  <c r="J54" i="1" s="1"/>
  <c r="G53" i="1"/>
  <c r="J53" i="1" s="1"/>
  <c r="G52" i="1"/>
  <c r="J52" i="1" s="1"/>
  <c r="G51" i="1"/>
  <c r="J51" i="1" s="1"/>
  <c r="G49" i="1"/>
  <c r="J49" i="1" s="1"/>
  <c r="G45" i="1"/>
  <c r="J45" i="1" s="1"/>
  <c r="G44" i="1"/>
  <c r="J44" i="1" s="1"/>
  <c r="G43" i="1"/>
  <c r="J43" i="1" s="1"/>
  <c r="G42" i="1"/>
  <c r="J42" i="1" s="1"/>
  <c r="G41" i="1"/>
  <c r="J41" i="1" s="1"/>
  <c r="G40" i="1"/>
  <c r="J40" i="1" s="1"/>
  <c r="G39" i="1"/>
  <c r="J39" i="1" s="1"/>
  <c r="G38" i="1"/>
  <c r="J38" i="1" s="1"/>
  <c r="G37" i="1"/>
  <c r="J37" i="1" s="1"/>
  <c r="G36" i="1"/>
  <c r="J36" i="1" s="1"/>
  <c r="G35" i="1"/>
  <c r="J35" i="1" s="1"/>
  <c r="G34" i="1"/>
  <c r="J34" i="1" s="1"/>
  <c r="G33" i="1"/>
  <c r="J33" i="1" s="1"/>
  <c r="G32" i="1"/>
  <c r="J32" i="1" s="1"/>
  <c r="G31" i="1"/>
  <c r="J31" i="1" s="1"/>
  <c r="G30" i="1"/>
  <c r="J30" i="1" s="1"/>
  <c r="G29" i="1"/>
  <c r="J29" i="1" s="1"/>
  <c r="G28" i="1"/>
  <c r="J28" i="1" s="1"/>
  <c r="G27" i="1"/>
  <c r="J27" i="1" s="1"/>
  <c r="G26" i="1"/>
  <c r="J26" i="1" s="1"/>
  <c r="G25" i="1"/>
  <c r="J25" i="1" s="1"/>
  <c r="G24" i="1"/>
  <c r="J24" i="1" s="1"/>
  <c r="G22" i="1"/>
  <c r="J22" i="1" s="1"/>
  <c r="G21" i="1"/>
  <c r="J21" i="1" s="1"/>
  <c r="G20" i="1"/>
  <c r="J20" i="1" s="1"/>
  <c r="G19" i="1"/>
  <c r="J19" i="1" s="1"/>
  <c r="G18" i="1"/>
  <c r="J18" i="1" s="1"/>
  <c r="G17" i="1"/>
  <c r="J17" i="1" s="1"/>
  <c r="G16" i="1"/>
  <c r="J16" i="1" s="1"/>
  <c r="G15" i="1"/>
  <c r="J15" i="1" s="1"/>
  <c r="G14" i="1"/>
  <c r="J14" i="1" s="1"/>
  <c r="G13" i="1"/>
  <c r="J13" i="1" s="1"/>
  <c r="G12" i="1"/>
  <c r="J12" i="1" s="1"/>
  <c r="G11" i="1"/>
  <c r="J11" i="1" s="1"/>
  <c r="G10" i="1"/>
  <c r="J10" i="1" s="1"/>
  <c r="G9" i="1"/>
  <c r="G8" i="1"/>
  <c r="G7" i="1"/>
  <c r="G6" i="1"/>
  <c r="G5" i="1"/>
  <c r="G4" i="1"/>
  <c r="I4" i="1" l="1"/>
  <c r="J4" i="1" s="1"/>
  <c r="I5" i="1"/>
  <c r="J5" i="1" s="1"/>
  <c r="I9" i="1"/>
  <c r="J9" i="1" s="1"/>
  <c r="I8" i="1"/>
  <c r="J8" i="1" s="1"/>
  <c r="I7" i="1"/>
  <c r="J7" i="1" s="1"/>
  <c r="I6" i="1"/>
  <c r="J6" i="1" s="1"/>
  <c r="J109" i="1" l="1"/>
</calcChain>
</file>

<file path=xl/sharedStrings.xml><?xml version="1.0" encoding="utf-8"?>
<sst xmlns="http://schemas.openxmlformats.org/spreadsheetml/2006/main" count="227" uniqueCount="132">
  <si>
    <t>Číslo položky</t>
  </si>
  <si>
    <t>Název</t>
  </si>
  <si>
    <t>Měrná jednotka</t>
  </si>
  <si>
    <t>Hygienický materiál</t>
  </si>
  <si>
    <t>bal.</t>
  </si>
  <si>
    <t>ks</t>
  </si>
  <si>
    <t>Papírové ručníky v roli Maxi Basic M 300, 300m x 180, ⌀ 200</t>
  </si>
  <si>
    <t>Ručník šedy jednovrstvý "Z", min. 250 útržků*243/220mm v balíčku</t>
  </si>
  <si>
    <t>Ručník "Z" jednovrstvý bílý, bělost min. 75%, balení min. 250 útržků v balíčku</t>
  </si>
  <si>
    <t>Tekuté mýdlo  5l bílé - neprůhledné, hydratační s vůní</t>
  </si>
  <si>
    <t>Tekuté mýdlo antibakteriální, neutrální, pH 5,5, kanystr 5l, bílé</t>
  </si>
  <si>
    <t>Šampón jednorázový - Březový, balení 10g</t>
  </si>
  <si>
    <t>Tablety do pisoáru</t>
  </si>
  <si>
    <t>Hydroxid sodný 1kg</t>
  </si>
  <si>
    <t>sada</t>
  </si>
  <si>
    <t>Pytle do drátěného koše 70 l, bílé, 40 ks</t>
  </si>
  <si>
    <t>Silnostěnný pytel 200 mi, 70 x 110 cm, černý, 1 ks</t>
  </si>
  <si>
    <t>Silnostěnné pytle 80 mi, 70 x 110 cm, ruzné barvy, 25 ks</t>
  </si>
  <si>
    <t>Sáček do košů LDPE, min. 50x60 cm, 30 - 35 litrů, pevný, min. 25mi</t>
  </si>
  <si>
    <t>Pytel do koše 60 litrů, zatahovací, černý, min. 45mi</t>
  </si>
  <si>
    <t>Pytel na odpad, 20l, silný , min. 80mi</t>
  </si>
  <si>
    <t>Pytel na odpad, 30l, silný  , min. 80mi</t>
  </si>
  <si>
    <t>Indulona originál různé druhy 100 g</t>
  </si>
  <si>
    <t>Houbičky na mytí nádobí malé sada 10 houbiček</t>
  </si>
  <si>
    <t>Houbičky na mytí nádobí velké sada 5 houbiček</t>
  </si>
  <si>
    <t>Rozetky, bílé, 500 ks</t>
  </si>
  <si>
    <t>Sáček hygienický papírový, v balíčku 100 sáčků</t>
  </si>
  <si>
    <t>Hygienické mikrotenové sáčky</t>
  </si>
  <si>
    <t>Stěrač prachu stropní oprašovací + teleskopická tyč na pavučiny, 123 cm</t>
  </si>
  <si>
    <t>pár</t>
  </si>
  <si>
    <t>Zatahovací pytle na odpadky, 25 mici, 35 l, 20 ks</t>
  </si>
  <si>
    <t>Smetáček + lopatka s gumou lištou - souprava, plastová</t>
  </si>
  <si>
    <t>Smeták plastový šířka min. 28 cm s tyčí 130 cm, hrubý závit</t>
  </si>
  <si>
    <t>Smeták na podlahu šířka min. 33 cm s tyčí 120 cm, hrubý závit</t>
  </si>
  <si>
    <t>Souprava WC, plast, průměr 70mm, barva bílá</t>
  </si>
  <si>
    <t>Štětka na WC 70 mm, samostatná bílá</t>
  </si>
  <si>
    <t>Nerezová drátěnka, 2 ks</t>
  </si>
  <si>
    <t>Výklopný odpadkový koš 15 l, bílý</t>
  </si>
  <si>
    <t>Plastový zásobník  na toaletní papír - Jumbo role o průměru 19 cm</t>
  </si>
  <si>
    <t>Plastový zásobník  na toaletní papír - Jumbo role o průměru 19 cm, systém s funkcí pro zbytkovou roli, zajišťuje extra velkou kapacitu a spotřebování každé role až do konce</t>
  </si>
  <si>
    <t>Zásobník na tekuté mýdlo, malý, kouřový</t>
  </si>
  <si>
    <t>Zásobník na tekuté mýdlo, velký, kouřový</t>
  </si>
  <si>
    <t>Zásobník na papírové ručníky ZZ  C, bílý</t>
  </si>
  <si>
    <t>Dezinfekční prostředky</t>
  </si>
  <si>
    <t>Ekologické přípravky</t>
  </si>
  <si>
    <t>Nabídková cena celkem v Kč bez DPH</t>
  </si>
  <si>
    <t>Latexové rukavice - nepudrované, vel. M, balení 100 kusů</t>
  </si>
  <si>
    <t>Vinylové rukavice - bezprašné, nesterilní, vel. M, bal. 100 kusů</t>
  </si>
  <si>
    <t>litr</t>
  </si>
  <si>
    <t>Chemie</t>
  </si>
  <si>
    <t>Odpadkové pytle, drobný materiál</t>
  </si>
  <si>
    <t>Zásobníky, koše</t>
  </si>
  <si>
    <t>Pozn.:</t>
  </si>
  <si>
    <t>Papírové kosmetické kapesníky 3-vrstvé,  box s min 60 kusy (referenční standard Kleenex Original)</t>
  </si>
  <si>
    <t>Kuchyňské papírové utěrky 3vrst. bílé  222mm/min 11m návin - (referenční standard Tento extra strong)</t>
  </si>
  <si>
    <t>Je-li v této příloze definován přímo či nepřímo konkrétní výrobek či uveden referenční standard, má se za to, že je tím definován minimální požadovaný standard a v nabídce může být nahrazen i výrobkem srovnatelných nebo lepších parametrů.</t>
  </si>
  <si>
    <t xml:space="preserve">Univerzální čistící prostředek 1l, mix vůní,  (referenční strandard AJAX Floral Fiesta) </t>
  </si>
  <si>
    <t>Ubrousek pro stolování, papírový bílý, 100% celulóza, 33x33cm, v balíčku 100 ubrousků</t>
  </si>
  <si>
    <t>Universální prací prostředek, 15kg - (referenční standard Ariel Alfa Profesional)</t>
  </si>
  <si>
    <t xml:space="preserve">Aviváž, 1l - (referenční standard Lenor bílý) </t>
  </si>
  <si>
    <t xml:space="preserve">Tekutý desinfekční a čistící prostředek, 750 ml - (referenční standard DOMESTOS 24 h PLUS) </t>
  </si>
  <si>
    <t>Úklidové rukavice, 100% přírodní latex, velikost M (referenční standard Spontex Optimal)</t>
  </si>
  <si>
    <t>Pracovní pletené bezešvé nylonové rukavice, nylon, černé, vel. 8 - (referenční standard BUNTING BLACK)</t>
  </si>
  <si>
    <t xml:space="preserve">Vějířový plastový kartáč na nádobí s ergonomickou rukojetí - (referenční standard Söke) </t>
  </si>
  <si>
    <t>Bavlněný třásňový mop - (referenční standard Spontex)</t>
  </si>
  <si>
    <t>Mop, 40cm - kapsový návlek - (referenční standard SPRINT)</t>
  </si>
  <si>
    <t>Čistič na podlahy a povrchy, antialergenní, 1l - (referenční standard Sanytol)</t>
  </si>
  <si>
    <t>Cena celkem v Kč bez DPH- běžné zboží</t>
  </si>
  <si>
    <t xml:space="preserve">Cena celkem v Kč bez DPH-u produktů prokazatelně splňujících Základní kritéria EU pro zelené veřejné zakázky </t>
  </si>
  <si>
    <t>Započtená cena - u produktů prokazatelně splňujících Základní kritéria EU pro zelené veřejné zakázky</t>
  </si>
  <si>
    <t>Započtená cena celkem za položku</t>
  </si>
  <si>
    <t xml:space="preserve">Kosmetické kapesníčky 2-vrstvé, box s min 60 kusy (referenční standard Paloma) </t>
  </si>
  <si>
    <t>Toaletní papír, 19 cm, 2vrstvý, 12 rolí - (referenční standard Jumbo)</t>
  </si>
  <si>
    <t>Toaletní papír, 2vrstvý, průměr role 20 cm, návin 180,0 m (referenční standard Jumbo Mini Niceday Professional)</t>
  </si>
  <si>
    <t>Toaletní papír, 24 cm, 1vrstvý, 6 rolí - (referenční standard Jumbo)</t>
  </si>
  <si>
    <t>Toaletní papír, 24 cm, 2vrstvý, 6 rolí - (referenční standard Jumbo)</t>
  </si>
  <si>
    <t xml:space="preserve">Toaletní papír, 2vrstvý, průměr role 25 cm, návin 350,0 m (referenční standsard Jumbo Niceday Professional) </t>
  </si>
  <si>
    <t>Toaletní papír, 2vrstvý, 24 rolí - (referenční standard Niceday)</t>
  </si>
  <si>
    <t xml:space="preserve">Toaletní papír, 3vrst., 6rolí - (referenční standard Niceday Professional) </t>
  </si>
  <si>
    <t xml:space="preserve">Jemné toaletní mýdlo, 100 g - (referenční standard HIT) </t>
  </si>
  <si>
    <t>Pěnové mýdlo, 700 gr. - (referenční standard Merida BALI PLUS)</t>
  </si>
  <si>
    <t>Univerzální čisticí prostředek na všechny typy povrchů, 5,0 l - (referenční standard Ajax Floral, Lagoon)</t>
  </si>
  <si>
    <t xml:space="preserve">Kapsle na nádobí, 84ks (referenční standard Jar citron) </t>
  </si>
  <si>
    <t>Olejový osvěžovač vzduchu, 750 ml - (referenční standard Krystal)</t>
  </si>
  <si>
    <t>Vonné sítko do pisoáru, různé druhy - (referenční standard Wave)</t>
  </si>
  <si>
    <t>Čisticí prostředek na dřevo, 750ml - (referenční standard Pronto)</t>
  </si>
  <si>
    <t>Prostředek na nádobí, 450 ml - (referenční standard JAR)</t>
  </si>
  <si>
    <t>Prostředek na nádobí, 5l - (referenční standard JAR)</t>
  </si>
  <si>
    <t>Čisticí prostředek do koupelny 2v1, 750 ml - (referenční standard Cif)</t>
  </si>
  <si>
    <t>Čistící krém na nádobí, 250 ml - (referenční standard Cif Lemon Cream)</t>
  </si>
  <si>
    <t>Čisticí prostředek na okna a povrchy, 750 ml - (referenční standard Cif)</t>
  </si>
  <si>
    <t>Tablety do myčky, 80 ks - (referenční standard Finish All in 1 Max)</t>
  </si>
  <si>
    <t>Leštidlo do myček, 800 ml - (referenční standard Finish)</t>
  </si>
  <si>
    <t>Sůl do myček - 1,5 kg - (referenční standard Finish)</t>
  </si>
  <si>
    <t>Osvěžovač vzduchu, různé druhy, 300ml - (referenční standard Glade)</t>
  </si>
  <si>
    <t>Spray proti prachu 5v1 multifunkční, 400 ml - (referenční standard Pronto Classic)</t>
  </si>
  <si>
    <t xml:space="preserve">Čisticí krém - klasik, levandule, 600 g - (referenční standard Real) </t>
  </si>
  <si>
    <t>Prostředek na mytí oken, citrus, 500 ml - (referenční standard Clin)</t>
  </si>
  <si>
    <t xml:space="preserve">Závěsný WC deodorant 3 v 1, Mountain fresh - (referenční standard Larrin) </t>
  </si>
  <si>
    <t xml:space="preserve">Čisticí prostředek, 500 ml - (referenční standard Fixinela) </t>
  </si>
  <si>
    <t>Odstraňovač vodního kamene, 750 ml - (referenční standard Cillit bang)</t>
  </si>
  <si>
    <t>Hadr mycí na podlahu min. 60x70 cm, oranžový - (referenční standard Petr)</t>
  </si>
  <si>
    <t>Mikroutěrka, 5 ks - (referenční standard Söke)</t>
  </si>
  <si>
    <t>Ruční dřevěný kartáč na podlahu se štětinami, oválný - (referenční standard Spontex)</t>
  </si>
  <si>
    <t>Dávkovač pěnového mýdla - (referenční standard Merida)</t>
  </si>
  <si>
    <t>Vědro pro mop - (referenční standard Spontex)</t>
  </si>
  <si>
    <t>Dezinfekční prostředek - 1,2 l - (referenční standard Savo Original)</t>
  </si>
  <si>
    <t>Dezinfekční prostředek, 5 l - (referenční standard Savo Original)</t>
  </si>
  <si>
    <t>Čisticí prostředek - 1,2 l - (referenční standard Savo Prim)</t>
  </si>
  <si>
    <t>Prostředek proti plísním do koupelny, 500 ml - (referenční standard Savo)</t>
  </si>
  <si>
    <t>Dezinfekční prostředek bez alkoholu a bez chlóru, 5l - (referenční standard Sanit All universal)</t>
  </si>
  <si>
    <t>Prostředek na WC, 750 g - (referenční standard Real green clean)</t>
  </si>
  <si>
    <t>Čistič koupelen, 500 ml - (referenční standard Feel Eco)</t>
  </si>
  <si>
    <t>Prostředek na nádobí, 500 g - (referenční standard Real green clean)</t>
  </si>
  <si>
    <t>Tekuté mýdlo s arnikou, 300 ml - (referenční standard Feel Eco)</t>
  </si>
  <si>
    <t>Čisticí prostředek na podlahy, 1 kg - (referenční standard Real green clean)</t>
  </si>
  <si>
    <t>Gel na praní-  1,5l - (referenční standard Feel Eco)</t>
  </si>
  <si>
    <t>Čistící prostředek na kuchyně, 500ml - (referenční standard Feel Eco)</t>
  </si>
  <si>
    <t>Čistící prostředek na okna, 500ml - (referenční standard Feel Eco)</t>
  </si>
  <si>
    <t>Sůl do myčky, 1Kg - (referenční standard Feel Eco)</t>
  </si>
  <si>
    <t>Čistící prostředek na povrchy, 500ml - (referenční standard Feel Eco)</t>
  </si>
  <si>
    <t>*</t>
  </si>
  <si>
    <t>**</t>
  </si>
  <si>
    <t>Přesný název a označení nabízeného zboží**</t>
  </si>
  <si>
    <t>Jednotková cena v Kč bez DPH za jednu MJ - běžné zboží *</t>
  </si>
  <si>
    <t>Jednotková cena v Kč bez DPH za jednu MJ u produktů prokazatelně splňujících Základní kritéria EU pro zelené veřejné zakázky *</t>
  </si>
  <si>
    <r>
      <t xml:space="preserve">S ohledem na zájem zadavatele nakupovat čisticí prostředky splňující „Základní kritéria EU pro zelené veřejné zakázky – čisticí prostředky a úklidové služby“  </t>
    </r>
    <r>
      <rPr>
        <b/>
        <sz val="11"/>
        <color theme="1"/>
        <rFont val="Calibri"/>
        <family val="2"/>
        <charset val="238"/>
      </rPr>
      <t>nabídne  dodavatel</t>
    </r>
    <r>
      <rPr>
        <sz val="11"/>
        <color theme="1"/>
        <rFont val="Calibri"/>
        <family val="2"/>
        <charset val="238"/>
      </rPr>
      <t xml:space="preserve">  </t>
    </r>
    <r>
      <rPr>
        <b/>
        <sz val="11"/>
        <color theme="1"/>
        <rFont val="Calibri"/>
        <family val="2"/>
        <charset val="238"/>
      </rPr>
      <t>buď</t>
    </r>
    <r>
      <rPr>
        <sz val="11"/>
        <color theme="1"/>
        <rFont val="Calibri"/>
        <family val="2"/>
        <charset val="238"/>
      </rPr>
      <t xml:space="preserve"> „</t>
    </r>
    <r>
      <rPr>
        <i/>
        <sz val="11"/>
        <color theme="1"/>
        <rFont val="Calibri"/>
        <family val="2"/>
        <charset val="238"/>
      </rPr>
      <t>běžný produkt</t>
    </r>
    <r>
      <rPr>
        <sz val="11"/>
        <color theme="1"/>
        <rFont val="Calibri"/>
        <family val="2"/>
        <charset val="238"/>
      </rPr>
      <t xml:space="preserve">“ </t>
    </r>
    <r>
      <rPr>
        <b/>
        <sz val="11"/>
        <color theme="1"/>
        <rFont val="Calibri"/>
        <family val="2"/>
        <charset val="238"/>
      </rPr>
      <t>nebo</t>
    </r>
    <r>
      <rPr>
        <sz val="11"/>
        <color theme="1"/>
        <rFont val="Calibri"/>
        <family val="2"/>
        <charset val="238"/>
      </rPr>
      <t xml:space="preserve"> produkt „</t>
    </r>
    <r>
      <rPr>
        <i/>
        <sz val="11"/>
        <color theme="1"/>
        <rFont val="Calibri"/>
        <family val="2"/>
        <charset val="238"/>
      </rPr>
      <t>prokazatelně splňujících Základní kritéria EU pro zelené veřejné zakázky</t>
    </r>
    <r>
      <rPr>
        <sz val="11"/>
        <color theme="1"/>
        <rFont val="Calibri"/>
        <family val="2"/>
        <charset val="238"/>
      </rPr>
      <t xml:space="preserve">“, </t>
    </r>
    <r>
      <rPr>
        <b/>
        <sz val="11"/>
        <color theme="1"/>
        <rFont val="Calibri"/>
        <family val="2"/>
        <charset val="238"/>
      </rPr>
      <t>vždy pouze jeden z nich</t>
    </r>
    <r>
      <rPr>
        <sz val="11"/>
        <color theme="1"/>
        <rFont val="Calibri"/>
        <family val="2"/>
        <charset val="238"/>
      </rPr>
      <t>.  U produktů prokazatelně splňujících Základní kritéria EU pro zelené veřejné zakázky bude pro účely hodnocení snížena  (zvýhodněna) cena o 10%.</t>
    </r>
  </si>
  <si>
    <t>Množství  váha</t>
  </si>
  <si>
    <t>Katalogové číslo nebo URL odkaz daného zboží do eshopu***</t>
  </si>
  <si>
    <t>***</t>
  </si>
  <si>
    <t>Uvede dodavatel až před podpisem smlouvy</t>
  </si>
  <si>
    <t>U nabízeného produktu musí být uveden výrobce produktu a současně musí být produkt označen tak, aby jej bylo možné jednoznačně identifikovat a odlišit jej tak od jiných podobných produktů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</si>
</sst>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[$-405]#,##0"/>
    <numFmt numFmtId="165" formatCode="#,##0.00&quot; Kč&quot;"/>
    <numFmt numFmtId="166" formatCode="[$-405]General"/>
    <numFmt numFmtId="167" formatCode="#,##0.00&quot; &quot;[$Kč-405];[Red]&quot;-&quot;#,##0.00&quot; &quot;[$Kč-405]"/>
  </numFmts>
  <fonts count="13" x14ac:knownFonts="1">
    <font>
      <sz val="11"/>
      <color theme="1"/>
      <name val="Arial"/>
      <family val="2"/>
      <charset val="238"/>
    </font>
    <font>
      <sz val="11"/>
      <color rgb="FF000000"/>
      <name val="Calibri"/>
      <family val="2"/>
      <charset val="238"/>
    </font>
    <font>
      <b/>
      <i/>
      <sz val="16"/>
      <color theme="1"/>
      <name val="Arial"/>
      <family val="2"/>
      <charset val="238"/>
    </font>
    <font>
      <b/>
      <i/>
      <u/>
      <sz val="11"/>
      <color theme="1"/>
      <name val="Arial"/>
      <family val="2"/>
      <charset val="238"/>
    </font>
    <font>
      <b/>
      <sz val="11"/>
      <color rgb="FF000000"/>
      <name val="Calibri"/>
      <family val="2"/>
      <charset val="238"/>
    </font>
    <font>
      <b/>
      <sz val="14"/>
      <color rgb="FF000000"/>
      <name val="Calibri"/>
      <family val="2"/>
      <charset val="238"/>
    </font>
    <font>
      <sz val="11"/>
      <name val="Calibri"/>
      <family val="2"/>
      <charset val="238"/>
    </font>
    <font>
      <sz val="10"/>
      <color rgb="FF000000"/>
      <name val="Calibri"/>
      <family val="2"/>
      <charset val="238"/>
    </font>
    <font>
      <b/>
      <i/>
      <sz val="10"/>
      <color theme="1"/>
      <name val="Calibri"/>
      <family val="2"/>
      <charset val="238"/>
      <scheme val="minor"/>
    </font>
    <font>
      <i/>
      <sz val="10"/>
      <name val="Calibri"/>
      <family val="2"/>
      <charset val="238"/>
    </font>
    <font>
      <sz val="11"/>
      <color theme="1"/>
      <name val="Calibri"/>
      <family val="2"/>
      <charset val="238"/>
    </font>
    <font>
      <b/>
      <sz val="11"/>
      <color theme="1"/>
      <name val="Calibri"/>
      <family val="2"/>
      <charset val="238"/>
    </font>
    <font>
      <i/>
      <sz val="11"/>
      <color theme="1"/>
      <name val="Calibri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rgb="FFDBEEF4"/>
        <bgColor rgb="FFDBEEF4"/>
      </patternFill>
    </fill>
    <fill>
      <patternFill patternType="solid">
        <fgColor rgb="FFFFFF00"/>
        <bgColor rgb="FFFFFF00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79998168889431442"/>
        <bgColor rgb="FFDBEEF4"/>
      </patternFill>
    </fill>
    <fill>
      <patternFill patternType="solid">
        <fgColor theme="7" tint="0.79998168889431442"/>
        <bgColor rgb="FFDBEEF4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6">
    <xf numFmtId="0" fontId="0" fillId="0" borderId="0"/>
    <xf numFmtId="166" fontId="1" fillId="0" borderId="0"/>
    <xf numFmtId="0" fontId="2" fillId="0" borderId="0">
      <alignment horizontal="center"/>
    </xf>
    <xf numFmtId="0" fontId="2" fillId="0" borderId="0">
      <alignment horizontal="center" textRotation="90"/>
    </xf>
    <xf numFmtId="0" fontId="3" fillId="0" borderId="0"/>
    <xf numFmtId="167" fontId="3" fillId="0" borderId="0"/>
  </cellStyleXfs>
  <cellXfs count="79">
    <xf numFmtId="0" fontId="0" fillId="0" borderId="0" xfId="0"/>
    <xf numFmtId="166" fontId="1" fillId="0" borderId="1" xfId="1" applyBorder="1" applyAlignment="1">
      <alignment horizontal="center"/>
    </xf>
    <xf numFmtId="166" fontId="1" fillId="0" borderId="0" xfId="1"/>
    <xf numFmtId="166" fontId="4" fillId="0" borderId="0" xfId="1" applyFont="1"/>
    <xf numFmtId="166" fontId="1" fillId="0" borderId="0" xfId="1" applyBorder="1"/>
    <xf numFmtId="165" fontId="4" fillId="3" borderId="0" xfId="1" applyNumberFormat="1" applyFont="1" applyFill="1" applyBorder="1"/>
    <xf numFmtId="165" fontId="4" fillId="0" borderId="0" xfId="1" applyNumberFormat="1" applyFont="1" applyFill="1" applyBorder="1" applyAlignment="1">
      <alignment horizontal="right"/>
    </xf>
    <xf numFmtId="166" fontId="1" fillId="4" borderId="0" xfId="1" applyFill="1"/>
    <xf numFmtId="166" fontId="4" fillId="5" borderId="2" xfId="1" applyFont="1" applyFill="1" applyBorder="1" applyAlignment="1">
      <alignment horizontal="center" vertical="center" wrapText="1"/>
    </xf>
    <xf numFmtId="166" fontId="1" fillId="0" borderId="0" xfId="1" applyAlignment="1">
      <alignment wrapText="1"/>
    </xf>
    <xf numFmtId="166" fontId="1" fillId="5" borderId="1" xfId="1" applyFill="1" applyBorder="1" applyAlignment="1">
      <alignment horizontal="center"/>
    </xf>
    <xf numFmtId="166" fontId="1" fillId="0" borderId="1" xfId="1" applyBorder="1" applyAlignment="1">
      <alignment horizontal="center" vertical="center"/>
    </xf>
    <xf numFmtId="166" fontId="7" fillId="0" borderId="1" xfId="1" applyFont="1" applyBorder="1" applyAlignment="1">
      <alignment horizontal="center" vertical="center"/>
    </xf>
    <xf numFmtId="166" fontId="4" fillId="5" borderId="2" xfId="1" applyFont="1" applyFill="1" applyBorder="1" applyAlignment="1">
      <alignment horizontal="center" wrapText="1"/>
    </xf>
    <xf numFmtId="166" fontId="6" fillId="4" borderId="1" xfId="1" applyFont="1" applyFill="1" applyBorder="1" applyAlignment="1">
      <alignment wrapText="1"/>
    </xf>
    <xf numFmtId="166" fontId="5" fillId="3" borderId="0" xfId="1" applyFont="1" applyFill="1" applyBorder="1" applyAlignment="1">
      <alignment wrapText="1"/>
    </xf>
    <xf numFmtId="166" fontId="4" fillId="0" borderId="0" xfId="1" applyFont="1" applyFill="1" applyBorder="1" applyAlignment="1">
      <alignment wrapText="1"/>
    </xf>
    <xf numFmtId="166" fontId="1" fillId="4" borderId="1" xfId="1" applyFill="1" applyBorder="1" applyAlignment="1">
      <alignment horizontal="center"/>
    </xf>
    <xf numFmtId="0" fontId="0" fillId="4" borderId="0" xfId="0" applyFill="1"/>
    <xf numFmtId="49" fontId="4" fillId="0" borderId="1" xfId="1" applyNumberFormat="1" applyFont="1" applyBorder="1" applyAlignment="1">
      <alignment horizontal="center" vertical="center" wrapText="1"/>
    </xf>
    <xf numFmtId="166" fontId="4" fillId="0" borderId="1" xfId="1" applyFont="1" applyBorder="1" applyAlignment="1">
      <alignment horizontal="center" vertical="center" wrapText="1"/>
    </xf>
    <xf numFmtId="166" fontId="4" fillId="0" borderId="2" xfId="1" applyFont="1" applyBorder="1" applyAlignment="1">
      <alignment horizontal="center" vertical="center" wrapText="1"/>
    </xf>
    <xf numFmtId="166" fontId="1" fillId="5" borderId="1" xfId="1" applyFont="1" applyFill="1" applyBorder="1" applyAlignment="1">
      <alignment horizontal="center" vertical="center" wrapText="1"/>
    </xf>
    <xf numFmtId="166" fontId="1" fillId="4" borderId="1" xfId="1" applyFont="1" applyFill="1" applyBorder="1" applyAlignment="1">
      <alignment horizontal="center" vertical="center" wrapText="1"/>
    </xf>
    <xf numFmtId="166" fontId="1" fillId="0" borderId="1" xfId="1" applyFont="1" applyBorder="1" applyAlignment="1">
      <alignment horizontal="center" vertical="center" wrapText="1"/>
    </xf>
    <xf numFmtId="166" fontId="1" fillId="0" borderId="0" xfId="1" applyAlignment="1">
      <alignment horizontal="center" vertical="center"/>
    </xf>
    <xf numFmtId="166" fontId="1" fillId="0" borderId="1" xfId="1" applyFont="1" applyFill="1" applyBorder="1" applyAlignment="1">
      <alignment horizontal="center" vertical="center"/>
    </xf>
    <xf numFmtId="166" fontId="1" fillId="0" borderId="1" xfId="1" applyFont="1" applyBorder="1" applyAlignment="1">
      <alignment horizontal="center" vertical="center"/>
    </xf>
    <xf numFmtId="166" fontId="1" fillId="4" borderId="1" xfId="1" applyFont="1" applyFill="1" applyBorder="1" applyAlignment="1">
      <alignment horizontal="center" vertical="center"/>
    </xf>
    <xf numFmtId="166" fontId="1" fillId="4" borderId="1" xfId="1" applyFill="1" applyBorder="1" applyAlignment="1">
      <alignment horizontal="center" vertical="center"/>
    </xf>
    <xf numFmtId="166" fontId="6" fillId="4" borderId="1" xfId="1" applyFont="1" applyFill="1" applyBorder="1" applyAlignment="1">
      <alignment horizontal="center" vertical="center"/>
    </xf>
    <xf numFmtId="166" fontId="1" fillId="5" borderId="1" xfId="1" applyFont="1" applyFill="1" applyBorder="1" applyAlignment="1">
      <alignment horizontal="center" vertical="center"/>
    </xf>
    <xf numFmtId="164" fontId="1" fillId="4" borderId="1" xfId="1" applyNumberFormat="1" applyFill="1" applyBorder="1" applyAlignment="1">
      <alignment horizontal="center" vertical="center"/>
    </xf>
    <xf numFmtId="166" fontId="1" fillId="0" borderId="0" xfId="1" applyBorder="1" applyAlignment="1">
      <alignment horizontal="center" vertical="center"/>
    </xf>
    <xf numFmtId="166" fontId="4" fillId="0" borderId="0" xfId="1" applyFont="1" applyBorder="1" applyAlignment="1">
      <alignment horizontal="center" vertical="center"/>
    </xf>
    <xf numFmtId="166" fontId="1" fillId="0" borderId="0" xfId="1" applyAlignment="1">
      <alignment vertical="center"/>
    </xf>
    <xf numFmtId="166" fontId="4" fillId="0" borderId="0" xfId="1" applyFont="1" applyAlignment="1">
      <alignment horizontal="center" vertical="center"/>
    </xf>
    <xf numFmtId="165" fontId="1" fillId="6" borderId="1" xfId="1" applyNumberFormat="1" applyFont="1" applyFill="1" applyBorder="1" applyAlignment="1">
      <alignment horizontal="center" vertical="center"/>
    </xf>
    <xf numFmtId="165" fontId="1" fillId="2" borderId="1" xfId="1" applyNumberFormat="1" applyFont="1" applyFill="1" applyBorder="1" applyAlignment="1" applyProtection="1">
      <alignment horizontal="center" vertical="center"/>
      <protection locked="0"/>
    </xf>
    <xf numFmtId="165" fontId="1" fillId="2" borderId="1" xfId="1" applyNumberFormat="1" applyFill="1" applyBorder="1" applyAlignment="1" applyProtection="1">
      <alignment horizontal="center" vertical="center"/>
      <protection locked="0"/>
    </xf>
    <xf numFmtId="165" fontId="1" fillId="6" borderId="1" xfId="1" applyNumberFormat="1" applyFill="1" applyBorder="1" applyAlignment="1" applyProtection="1">
      <alignment horizontal="center" vertical="center"/>
      <protection locked="0"/>
    </xf>
    <xf numFmtId="166" fontId="1" fillId="0" borderId="0" xfId="1" applyAlignment="1">
      <alignment horizontal="left" vertical="center" wrapText="1"/>
    </xf>
    <xf numFmtId="166" fontId="1" fillId="0" borderId="5" xfId="1" applyBorder="1" applyAlignment="1" applyProtection="1">
      <alignment horizontal="left" vertical="center" wrapText="1"/>
      <protection locked="0"/>
    </xf>
    <xf numFmtId="0" fontId="0" fillId="0" borderId="0" xfId="0" applyAlignment="1">
      <alignment vertical="center"/>
    </xf>
    <xf numFmtId="166" fontId="4" fillId="0" borderId="0" xfId="1" applyFont="1" applyBorder="1" applyAlignment="1">
      <alignment horizontal="center" vertical="center" wrapText="1"/>
    </xf>
    <xf numFmtId="165" fontId="1" fillId="5" borderId="4" xfId="1" applyNumberFormat="1" applyFont="1" applyFill="1" applyBorder="1" applyAlignment="1">
      <alignment horizontal="right"/>
    </xf>
    <xf numFmtId="165" fontId="1" fillId="4" borderId="4" xfId="1" applyNumberFormat="1" applyFont="1" applyFill="1" applyBorder="1" applyAlignment="1">
      <alignment horizontal="right"/>
    </xf>
    <xf numFmtId="165" fontId="1" fillId="0" borderId="4" xfId="1" applyNumberFormat="1" applyFont="1" applyBorder="1" applyAlignment="1">
      <alignment horizontal="right"/>
    </xf>
    <xf numFmtId="165" fontId="1" fillId="0" borderId="4" xfId="1" applyNumberFormat="1" applyFont="1" applyBorder="1" applyAlignment="1">
      <alignment horizontal="right" vertical="center"/>
    </xf>
    <xf numFmtId="166" fontId="1" fillId="4" borderId="5" xfId="1" applyFill="1" applyBorder="1" applyAlignment="1" applyProtection="1">
      <alignment horizontal="left" vertical="center" wrapText="1"/>
      <protection locked="0"/>
    </xf>
    <xf numFmtId="166" fontId="1" fillId="0" borderId="5" xfId="1" applyFill="1" applyBorder="1" applyAlignment="1" applyProtection="1">
      <alignment horizontal="left" vertical="center" wrapText="1"/>
      <protection locked="0"/>
    </xf>
    <xf numFmtId="166" fontId="1" fillId="5" borderId="5" xfId="1" applyFill="1" applyBorder="1" applyAlignment="1" applyProtection="1">
      <alignment horizontal="left" vertical="center" wrapText="1"/>
      <protection locked="0"/>
    </xf>
    <xf numFmtId="166" fontId="1" fillId="0" borderId="5" xfId="1" applyFont="1" applyBorder="1" applyAlignment="1" applyProtection="1">
      <alignment horizontal="left" vertical="center" wrapText="1"/>
      <protection locked="0"/>
    </xf>
    <xf numFmtId="165" fontId="1" fillId="5" borderId="3" xfId="1" applyNumberFormat="1" applyFont="1" applyFill="1" applyBorder="1" applyAlignment="1">
      <alignment horizontal="right"/>
    </xf>
    <xf numFmtId="165" fontId="1" fillId="4" borderId="3" xfId="1" applyNumberFormat="1" applyFont="1" applyFill="1" applyBorder="1" applyAlignment="1">
      <alignment horizontal="right"/>
    </xf>
    <xf numFmtId="165" fontId="1" fillId="0" borderId="3" xfId="1" applyNumberFormat="1" applyFont="1" applyBorder="1" applyAlignment="1">
      <alignment horizontal="right"/>
    </xf>
    <xf numFmtId="165" fontId="1" fillId="0" borderId="3" xfId="1" applyNumberFormat="1" applyFont="1" applyBorder="1" applyAlignment="1">
      <alignment horizontal="right" vertical="center"/>
    </xf>
    <xf numFmtId="166" fontId="6" fillId="4" borderId="2" xfId="1" applyFont="1" applyFill="1" applyBorder="1" applyAlignment="1">
      <alignment wrapText="1"/>
    </xf>
    <xf numFmtId="166" fontId="6" fillId="0" borderId="2" xfId="1" applyFont="1" applyBorder="1" applyAlignment="1">
      <alignment wrapText="1"/>
    </xf>
    <xf numFmtId="166" fontId="6" fillId="4" borderId="2" xfId="1" applyFont="1" applyFill="1" applyBorder="1" applyAlignment="1">
      <alignment horizontal="left" vertical="center" wrapText="1"/>
    </xf>
    <xf numFmtId="166" fontId="6" fillId="4" borderId="0" xfId="1" applyFont="1" applyFill="1" applyAlignment="1">
      <alignment wrapText="1"/>
    </xf>
    <xf numFmtId="166" fontId="6" fillId="4" borderId="2" xfId="1" applyFont="1" applyFill="1" applyBorder="1" applyAlignment="1">
      <alignment vertical="center" wrapText="1"/>
    </xf>
    <xf numFmtId="166" fontId="6" fillId="4" borderId="1" xfId="1" applyFont="1" applyFill="1" applyBorder="1" applyAlignment="1">
      <alignment vertical="center" wrapText="1"/>
    </xf>
    <xf numFmtId="166" fontId="6" fillId="4" borderId="2" xfId="1" applyFont="1" applyFill="1" applyBorder="1" applyAlignment="1">
      <alignment horizontal="justify" wrapText="1"/>
    </xf>
    <xf numFmtId="165" fontId="1" fillId="7" borderId="1" xfId="1" applyNumberFormat="1" applyFont="1" applyFill="1" applyBorder="1" applyAlignment="1" applyProtection="1">
      <alignment horizontal="center" vertical="center"/>
      <protection locked="0"/>
    </xf>
    <xf numFmtId="165" fontId="1" fillId="7" borderId="1" xfId="1" applyNumberFormat="1" applyFill="1" applyBorder="1" applyAlignment="1" applyProtection="1">
      <alignment horizontal="center" vertical="center"/>
      <protection locked="0"/>
    </xf>
    <xf numFmtId="165" fontId="4" fillId="4" borderId="3" xfId="1" applyNumberFormat="1" applyFont="1" applyFill="1" applyBorder="1" applyAlignment="1">
      <alignment horizontal="right"/>
    </xf>
    <xf numFmtId="165" fontId="4" fillId="0" borderId="3" xfId="1" applyNumberFormat="1" applyFont="1" applyBorder="1" applyAlignment="1">
      <alignment horizontal="right"/>
    </xf>
    <xf numFmtId="165" fontId="4" fillId="5" borderId="3" xfId="1" applyNumberFormat="1" applyFont="1" applyFill="1" applyBorder="1" applyAlignment="1">
      <alignment horizontal="right"/>
    </xf>
    <xf numFmtId="165" fontId="4" fillId="0" borderId="3" xfId="1" applyNumberFormat="1" applyFont="1" applyBorder="1" applyAlignment="1">
      <alignment horizontal="right" vertical="center"/>
    </xf>
    <xf numFmtId="166" fontId="4" fillId="0" borderId="3" xfId="1" applyFont="1" applyBorder="1" applyAlignment="1" applyProtection="1">
      <alignment horizontal="center" vertical="center" wrapText="1"/>
      <protection locked="0"/>
    </xf>
    <xf numFmtId="0" fontId="8" fillId="0" borderId="0" xfId="0" applyFont="1" applyFill="1" applyAlignment="1">
      <alignment horizontal="left" wrapText="1"/>
    </xf>
    <xf numFmtId="166" fontId="1" fillId="5" borderId="6" xfId="1" applyFont="1" applyFill="1" applyBorder="1" applyAlignment="1">
      <alignment horizontal="center" vertical="center"/>
    </xf>
    <xf numFmtId="166" fontId="1" fillId="5" borderId="0" xfId="1" applyFont="1" applyFill="1" applyBorder="1" applyAlignment="1">
      <alignment horizontal="center" vertical="center"/>
    </xf>
    <xf numFmtId="166" fontId="1" fillId="5" borderId="7" xfId="1" applyFont="1" applyFill="1" applyBorder="1" applyAlignment="1">
      <alignment horizontal="center" vertical="center"/>
    </xf>
    <xf numFmtId="166" fontId="9" fillId="0" borderId="6" xfId="1" applyFont="1" applyFill="1" applyBorder="1" applyAlignment="1">
      <alignment horizontal="left" wrapText="1"/>
    </xf>
    <xf numFmtId="166" fontId="9" fillId="0" borderId="0" xfId="1" applyFont="1" applyFill="1" applyBorder="1" applyAlignment="1">
      <alignment horizontal="left" wrapText="1"/>
    </xf>
    <xf numFmtId="0" fontId="10" fillId="0" borderId="6" xfId="0" applyFont="1" applyBorder="1" applyAlignment="1">
      <alignment horizontal="left" vertical="center" wrapText="1"/>
    </xf>
    <xf numFmtId="0" fontId="10" fillId="0" borderId="0" xfId="0" applyFont="1" applyAlignment="1">
      <alignment horizontal="left" vertical="center" wrapText="1"/>
    </xf>
  </cellXfs>
  <cellStyles count="6">
    <cellStyle name="Excel Built-in Normal" xfId="1" xr:uid="{00000000-0005-0000-0000-000000000000}"/>
    <cellStyle name="Heading" xfId="2" xr:uid="{00000000-0005-0000-0000-000001000000}"/>
    <cellStyle name="Heading1" xfId="3" xr:uid="{00000000-0005-0000-0000-000002000000}"/>
    <cellStyle name="Normální" xfId="0" builtinId="0" customBuiltin="1"/>
    <cellStyle name="Result" xfId="4" xr:uid="{00000000-0005-0000-0000-000004000000}"/>
    <cellStyle name="Result2" xfId="5" xr:uid="{00000000-0005-0000-0000-000005000000}"/>
  </cellStyles>
  <dxfs count="0"/>
  <tableStyles count="0" defaultTableStyle="TableStyleMedium2" defaultPivotStyle="PivotStyleLight16"/>
  <colors>
    <mruColors>
      <color rgb="FFDBEEF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MM114"/>
  <sheetViews>
    <sheetView tabSelected="1" zoomScale="70" zoomScaleNormal="70" workbookViewId="0">
      <selection activeCell="K10" sqref="K10"/>
    </sheetView>
  </sheetViews>
  <sheetFormatPr defaultRowHeight="14.5" x14ac:dyDescent="0.35"/>
  <cols>
    <col min="1" max="1" width="7.25" style="1" customWidth="1"/>
    <col min="2" max="2" width="66.08203125" style="9" customWidth="1"/>
    <col min="3" max="3" width="9.75" style="25" customWidth="1"/>
    <col min="4" max="4" width="10.08203125" style="25" customWidth="1"/>
    <col min="5" max="5" width="15" style="25" customWidth="1"/>
    <col min="6" max="6" width="18.58203125" style="25" customWidth="1"/>
    <col min="7" max="10" width="12.83203125" style="2" customWidth="1"/>
    <col min="11" max="12" width="70.25" style="41" customWidth="1"/>
    <col min="13" max="13" width="20.25" style="2" customWidth="1"/>
    <col min="14" max="1027" width="8.08203125" style="2" customWidth="1"/>
  </cols>
  <sheetData>
    <row r="1" spans="1:1027" x14ac:dyDescent="0.35">
      <c r="E1" s="36"/>
      <c r="F1" s="36"/>
      <c r="G1" s="3"/>
      <c r="H1" s="3"/>
      <c r="I1" s="3"/>
      <c r="J1" s="3"/>
    </row>
    <row r="2" spans="1:1027" ht="114.75" customHeight="1" x14ac:dyDescent="0.35">
      <c r="A2" s="20" t="s">
        <v>0</v>
      </c>
      <c r="B2" s="21" t="s">
        <v>1</v>
      </c>
      <c r="C2" s="20" t="s">
        <v>2</v>
      </c>
      <c r="D2" s="20" t="s">
        <v>127</v>
      </c>
      <c r="E2" s="20" t="s">
        <v>124</v>
      </c>
      <c r="F2" s="19" t="s">
        <v>125</v>
      </c>
      <c r="G2" s="20" t="s">
        <v>67</v>
      </c>
      <c r="H2" s="44" t="s">
        <v>68</v>
      </c>
      <c r="I2" s="44" t="s">
        <v>69</v>
      </c>
      <c r="J2" s="44" t="s">
        <v>70</v>
      </c>
      <c r="K2" s="70" t="s">
        <v>123</v>
      </c>
      <c r="L2" s="70" t="s">
        <v>128</v>
      </c>
    </row>
    <row r="3" spans="1:1027" ht="17.25" customHeight="1" x14ac:dyDescent="0.35">
      <c r="A3" s="10"/>
      <c r="B3" s="8" t="s">
        <v>3</v>
      </c>
      <c r="C3" s="22"/>
      <c r="D3" s="22"/>
      <c r="E3" s="37"/>
      <c r="F3" s="37"/>
      <c r="G3" s="45"/>
      <c r="H3" s="53"/>
      <c r="I3" s="53"/>
      <c r="J3" s="53"/>
      <c r="K3" s="51"/>
      <c r="L3" s="51"/>
    </row>
    <row r="4" spans="1:1027" s="18" customFormat="1" ht="31.5" customHeight="1" x14ac:dyDescent="0.35">
      <c r="A4" s="17">
        <v>1</v>
      </c>
      <c r="B4" s="57" t="s">
        <v>53</v>
      </c>
      <c r="C4" s="23" t="s">
        <v>4</v>
      </c>
      <c r="D4" s="23">
        <v>20</v>
      </c>
      <c r="E4" s="64"/>
      <c r="F4" s="38"/>
      <c r="G4" s="46">
        <f t="shared" ref="G4:G46" si="0">E4*D4</f>
        <v>0</v>
      </c>
      <c r="H4" s="54">
        <f>D4*F4</f>
        <v>0</v>
      </c>
      <c r="I4" s="54">
        <f>H4*0.9</f>
        <v>0</v>
      </c>
      <c r="J4" s="66">
        <f>G4+I4</f>
        <v>0</v>
      </c>
      <c r="K4" s="49"/>
      <c r="L4" s="49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  <c r="BS4" s="7"/>
      <c r="BT4" s="7"/>
      <c r="BU4" s="7"/>
      <c r="BV4" s="7"/>
      <c r="BW4" s="7"/>
      <c r="BX4" s="7"/>
      <c r="BY4" s="7"/>
      <c r="BZ4" s="7"/>
      <c r="CA4" s="7"/>
      <c r="CB4" s="7"/>
      <c r="CC4" s="7"/>
      <c r="CD4" s="7"/>
      <c r="CE4" s="7"/>
      <c r="CF4" s="7"/>
      <c r="CG4" s="7"/>
      <c r="CH4" s="7"/>
      <c r="CI4" s="7"/>
      <c r="CJ4" s="7"/>
      <c r="CK4" s="7"/>
      <c r="CL4" s="7"/>
      <c r="CM4" s="7"/>
      <c r="CN4" s="7"/>
      <c r="CO4" s="7"/>
      <c r="CP4" s="7"/>
      <c r="CQ4" s="7"/>
      <c r="CR4" s="7"/>
      <c r="CS4" s="7"/>
      <c r="CT4" s="7"/>
      <c r="CU4" s="7"/>
      <c r="CV4" s="7"/>
      <c r="CW4" s="7"/>
      <c r="CX4" s="7"/>
      <c r="CY4" s="7"/>
      <c r="CZ4" s="7"/>
      <c r="DA4" s="7"/>
      <c r="DB4" s="7"/>
      <c r="DC4" s="7"/>
      <c r="DD4" s="7"/>
      <c r="DE4" s="7"/>
      <c r="DF4" s="7"/>
      <c r="DG4" s="7"/>
      <c r="DH4" s="7"/>
      <c r="DI4" s="7"/>
      <c r="DJ4" s="7"/>
      <c r="DK4" s="7"/>
      <c r="DL4" s="7"/>
      <c r="DM4" s="7"/>
      <c r="DN4" s="7"/>
      <c r="DO4" s="7"/>
      <c r="DP4" s="7"/>
      <c r="DQ4" s="7"/>
      <c r="DR4" s="7"/>
      <c r="DS4" s="7"/>
      <c r="DT4" s="7"/>
      <c r="DU4" s="7"/>
      <c r="DV4" s="7"/>
      <c r="DW4" s="7"/>
      <c r="DX4" s="7"/>
      <c r="DY4" s="7"/>
      <c r="DZ4" s="7"/>
      <c r="EA4" s="7"/>
      <c r="EB4" s="7"/>
      <c r="EC4" s="7"/>
      <c r="ED4" s="7"/>
      <c r="EE4" s="7"/>
      <c r="EF4" s="7"/>
      <c r="EG4" s="7"/>
      <c r="EH4" s="7"/>
      <c r="EI4" s="7"/>
      <c r="EJ4" s="7"/>
      <c r="EK4" s="7"/>
      <c r="EL4" s="7"/>
      <c r="EM4" s="7"/>
      <c r="EN4" s="7"/>
      <c r="EO4" s="7"/>
      <c r="EP4" s="7"/>
      <c r="EQ4" s="7"/>
      <c r="ER4" s="7"/>
      <c r="ES4" s="7"/>
      <c r="ET4" s="7"/>
      <c r="EU4" s="7"/>
      <c r="EV4" s="7"/>
      <c r="EW4" s="7"/>
      <c r="EX4" s="7"/>
      <c r="EY4" s="7"/>
      <c r="EZ4" s="7"/>
      <c r="FA4" s="7"/>
      <c r="FB4" s="7"/>
      <c r="FC4" s="7"/>
      <c r="FD4" s="7"/>
      <c r="FE4" s="7"/>
      <c r="FF4" s="7"/>
      <c r="FG4" s="7"/>
      <c r="FH4" s="7"/>
      <c r="FI4" s="7"/>
      <c r="FJ4" s="7"/>
      <c r="FK4" s="7"/>
      <c r="FL4" s="7"/>
      <c r="FM4" s="7"/>
      <c r="FN4" s="7"/>
      <c r="FO4" s="7"/>
      <c r="FP4" s="7"/>
      <c r="FQ4" s="7"/>
      <c r="FR4" s="7"/>
      <c r="FS4" s="7"/>
      <c r="FT4" s="7"/>
      <c r="FU4" s="7"/>
      <c r="FV4" s="7"/>
      <c r="FW4" s="7"/>
      <c r="FX4" s="7"/>
      <c r="FY4" s="7"/>
      <c r="FZ4" s="7"/>
      <c r="GA4" s="7"/>
      <c r="GB4" s="7"/>
      <c r="GC4" s="7"/>
      <c r="GD4" s="7"/>
      <c r="GE4" s="7"/>
      <c r="GF4" s="7"/>
      <c r="GG4" s="7"/>
      <c r="GH4" s="7"/>
      <c r="GI4" s="7"/>
      <c r="GJ4" s="7"/>
      <c r="GK4" s="7"/>
      <c r="GL4" s="7"/>
      <c r="GM4" s="7"/>
      <c r="GN4" s="7"/>
      <c r="GO4" s="7"/>
      <c r="GP4" s="7"/>
      <c r="GQ4" s="7"/>
      <c r="GR4" s="7"/>
      <c r="GS4" s="7"/>
      <c r="GT4" s="7"/>
      <c r="GU4" s="7"/>
      <c r="GV4" s="7"/>
      <c r="GW4" s="7"/>
      <c r="GX4" s="7"/>
      <c r="GY4" s="7"/>
      <c r="GZ4" s="7"/>
      <c r="HA4" s="7"/>
      <c r="HB4" s="7"/>
      <c r="HC4" s="7"/>
      <c r="HD4" s="7"/>
      <c r="HE4" s="7"/>
      <c r="HF4" s="7"/>
      <c r="HG4" s="7"/>
      <c r="HH4" s="7"/>
      <c r="HI4" s="7"/>
      <c r="HJ4" s="7"/>
      <c r="HK4" s="7"/>
      <c r="HL4" s="7"/>
      <c r="HM4" s="7"/>
      <c r="HN4" s="7"/>
      <c r="HO4" s="7"/>
      <c r="HP4" s="7"/>
      <c r="HQ4" s="7"/>
      <c r="HR4" s="7"/>
      <c r="HS4" s="7"/>
      <c r="HT4" s="7"/>
      <c r="HU4" s="7"/>
      <c r="HV4" s="7"/>
      <c r="HW4" s="7"/>
      <c r="HX4" s="7"/>
      <c r="HY4" s="7"/>
      <c r="HZ4" s="7"/>
      <c r="IA4" s="7"/>
      <c r="IB4" s="7"/>
      <c r="IC4" s="7"/>
      <c r="ID4" s="7"/>
      <c r="IE4" s="7"/>
      <c r="IF4" s="7"/>
      <c r="IG4" s="7"/>
      <c r="IH4" s="7"/>
      <c r="II4" s="7"/>
      <c r="IJ4" s="7"/>
      <c r="IK4" s="7"/>
      <c r="IL4" s="7"/>
      <c r="IM4" s="7"/>
      <c r="IN4" s="7"/>
      <c r="IO4" s="7"/>
      <c r="IP4" s="7"/>
      <c r="IQ4" s="7"/>
      <c r="IR4" s="7"/>
      <c r="IS4" s="7"/>
      <c r="IT4" s="7"/>
      <c r="IU4" s="7"/>
      <c r="IV4" s="7"/>
      <c r="IW4" s="7"/>
      <c r="IX4" s="7"/>
      <c r="IY4" s="7"/>
      <c r="IZ4" s="7"/>
      <c r="JA4" s="7"/>
      <c r="JB4" s="7"/>
      <c r="JC4" s="7"/>
      <c r="JD4" s="7"/>
      <c r="JE4" s="7"/>
      <c r="JF4" s="7"/>
      <c r="JG4" s="7"/>
      <c r="JH4" s="7"/>
      <c r="JI4" s="7"/>
      <c r="JJ4" s="7"/>
      <c r="JK4" s="7"/>
      <c r="JL4" s="7"/>
      <c r="JM4" s="7"/>
      <c r="JN4" s="7"/>
      <c r="JO4" s="7"/>
      <c r="JP4" s="7"/>
      <c r="JQ4" s="7"/>
      <c r="JR4" s="7"/>
      <c r="JS4" s="7"/>
      <c r="JT4" s="7"/>
      <c r="JU4" s="7"/>
      <c r="JV4" s="7"/>
      <c r="JW4" s="7"/>
      <c r="JX4" s="7"/>
      <c r="JY4" s="7"/>
      <c r="JZ4" s="7"/>
      <c r="KA4" s="7"/>
      <c r="KB4" s="7"/>
      <c r="KC4" s="7"/>
      <c r="KD4" s="7"/>
      <c r="KE4" s="7"/>
      <c r="KF4" s="7"/>
      <c r="KG4" s="7"/>
      <c r="KH4" s="7"/>
      <c r="KI4" s="7"/>
      <c r="KJ4" s="7"/>
      <c r="KK4" s="7"/>
      <c r="KL4" s="7"/>
      <c r="KM4" s="7"/>
      <c r="KN4" s="7"/>
      <c r="KO4" s="7"/>
      <c r="KP4" s="7"/>
      <c r="KQ4" s="7"/>
      <c r="KR4" s="7"/>
      <c r="KS4" s="7"/>
      <c r="KT4" s="7"/>
      <c r="KU4" s="7"/>
      <c r="KV4" s="7"/>
      <c r="KW4" s="7"/>
      <c r="KX4" s="7"/>
      <c r="KY4" s="7"/>
      <c r="KZ4" s="7"/>
      <c r="LA4" s="7"/>
      <c r="LB4" s="7"/>
      <c r="LC4" s="7"/>
      <c r="LD4" s="7"/>
      <c r="LE4" s="7"/>
      <c r="LF4" s="7"/>
      <c r="LG4" s="7"/>
      <c r="LH4" s="7"/>
      <c r="LI4" s="7"/>
      <c r="LJ4" s="7"/>
      <c r="LK4" s="7"/>
      <c r="LL4" s="7"/>
      <c r="LM4" s="7"/>
      <c r="LN4" s="7"/>
      <c r="LO4" s="7"/>
      <c r="LP4" s="7"/>
      <c r="LQ4" s="7"/>
      <c r="LR4" s="7"/>
      <c r="LS4" s="7"/>
      <c r="LT4" s="7"/>
      <c r="LU4" s="7"/>
      <c r="LV4" s="7"/>
      <c r="LW4" s="7"/>
      <c r="LX4" s="7"/>
      <c r="LY4" s="7"/>
      <c r="LZ4" s="7"/>
      <c r="MA4" s="7"/>
      <c r="MB4" s="7"/>
      <c r="MC4" s="7"/>
      <c r="MD4" s="7"/>
      <c r="ME4" s="7"/>
      <c r="MF4" s="7"/>
      <c r="MG4" s="7"/>
      <c r="MH4" s="7"/>
      <c r="MI4" s="7"/>
      <c r="MJ4" s="7"/>
      <c r="MK4" s="7"/>
      <c r="ML4" s="7"/>
      <c r="MM4" s="7"/>
      <c r="MN4" s="7"/>
      <c r="MO4" s="7"/>
      <c r="MP4" s="7"/>
      <c r="MQ4" s="7"/>
      <c r="MR4" s="7"/>
      <c r="MS4" s="7"/>
      <c r="MT4" s="7"/>
      <c r="MU4" s="7"/>
      <c r="MV4" s="7"/>
      <c r="MW4" s="7"/>
      <c r="MX4" s="7"/>
      <c r="MY4" s="7"/>
      <c r="MZ4" s="7"/>
      <c r="NA4" s="7"/>
      <c r="NB4" s="7"/>
      <c r="NC4" s="7"/>
      <c r="ND4" s="7"/>
      <c r="NE4" s="7"/>
      <c r="NF4" s="7"/>
      <c r="NG4" s="7"/>
      <c r="NH4" s="7"/>
      <c r="NI4" s="7"/>
      <c r="NJ4" s="7"/>
      <c r="NK4" s="7"/>
      <c r="NL4" s="7"/>
      <c r="NM4" s="7"/>
      <c r="NN4" s="7"/>
      <c r="NO4" s="7"/>
      <c r="NP4" s="7"/>
      <c r="NQ4" s="7"/>
      <c r="NR4" s="7"/>
      <c r="NS4" s="7"/>
      <c r="NT4" s="7"/>
      <c r="NU4" s="7"/>
      <c r="NV4" s="7"/>
      <c r="NW4" s="7"/>
      <c r="NX4" s="7"/>
      <c r="NY4" s="7"/>
      <c r="NZ4" s="7"/>
      <c r="OA4" s="7"/>
      <c r="OB4" s="7"/>
      <c r="OC4" s="7"/>
      <c r="OD4" s="7"/>
      <c r="OE4" s="7"/>
      <c r="OF4" s="7"/>
      <c r="OG4" s="7"/>
      <c r="OH4" s="7"/>
      <c r="OI4" s="7"/>
      <c r="OJ4" s="7"/>
      <c r="OK4" s="7"/>
      <c r="OL4" s="7"/>
      <c r="OM4" s="7"/>
      <c r="ON4" s="7"/>
      <c r="OO4" s="7"/>
      <c r="OP4" s="7"/>
      <c r="OQ4" s="7"/>
      <c r="OR4" s="7"/>
      <c r="OS4" s="7"/>
      <c r="OT4" s="7"/>
      <c r="OU4" s="7"/>
      <c r="OV4" s="7"/>
      <c r="OW4" s="7"/>
      <c r="OX4" s="7"/>
      <c r="OY4" s="7"/>
      <c r="OZ4" s="7"/>
      <c r="PA4" s="7"/>
      <c r="PB4" s="7"/>
      <c r="PC4" s="7"/>
      <c r="PD4" s="7"/>
      <c r="PE4" s="7"/>
      <c r="PF4" s="7"/>
      <c r="PG4" s="7"/>
      <c r="PH4" s="7"/>
      <c r="PI4" s="7"/>
      <c r="PJ4" s="7"/>
      <c r="PK4" s="7"/>
      <c r="PL4" s="7"/>
      <c r="PM4" s="7"/>
      <c r="PN4" s="7"/>
      <c r="PO4" s="7"/>
      <c r="PP4" s="7"/>
      <c r="PQ4" s="7"/>
      <c r="PR4" s="7"/>
      <c r="PS4" s="7"/>
      <c r="PT4" s="7"/>
      <c r="PU4" s="7"/>
      <c r="PV4" s="7"/>
      <c r="PW4" s="7"/>
      <c r="PX4" s="7"/>
      <c r="PY4" s="7"/>
      <c r="PZ4" s="7"/>
      <c r="QA4" s="7"/>
      <c r="QB4" s="7"/>
      <c r="QC4" s="7"/>
      <c r="QD4" s="7"/>
      <c r="QE4" s="7"/>
      <c r="QF4" s="7"/>
      <c r="QG4" s="7"/>
      <c r="QH4" s="7"/>
      <c r="QI4" s="7"/>
      <c r="QJ4" s="7"/>
      <c r="QK4" s="7"/>
      <c r="QL4" s="7"/>
      <c r="QM4" s="7"/>
      <c r="QN4" s="7"/>
      <c r="QO4" s="7"/>
      <c r="QP4" s="7"/>
      <c r="QQ4" s="7"/>
      <c r="QR4" s="7"/>
      <c r="QS4" s="7"/>
      <c r="QT4" s="7"/>
      <c r="QU4" s="7"/>
      <c r="QV4" s="7"/>
      <c r="QW4" s="7"/>
      <c r="QX4" s="7"/>
      <c r="QY4" s="7"/>
      <c r="QZ4" s="7"/>
      <c r="RA4" s="7"/>
      <c r="RB4" s="7"/>
      <c r="RC4" s="7"/>
      <c r="RD4" s="7"/>
      <c r="RE4" s="7"/>
      <c r="RF4" s="7"/>
      <c r="RG4" s="7"/>
      <c r="RH4" s="7"/>
      <c r="RI4" s="7"/>
      <c r="RJ4" s="7"/>
      <c r="RK4" s="7"/>
      <c r="RL4" s="7"/>
      <c r="RM4" s="7"/>
      <c r="RN4" s="7"/>
      <c r="RO4" s="7"/>
      <c r="RP4" s="7"/>
      <c r="RQ4" s="7"/>
      <c r="RR4" s="7"/>
      <c r="RS4" s="7"/>
      <c r="RT4" s="7"/>
      <c r="RU4" s="7"/>
      <c r="RV4" s="7"/>
      <c r="RW4" s="7"/>
      <c r="RX4" s="7"/>
      <c r="RY4" s="7"/>
      <c r="RZ4" s="7"/>
      <c r="SA4" s="7"/>
      <c r="SB4" s="7"/>
      <c r="SC4" s="7"/>
      <c r="SD4" s="7"/>
      <c r="SE4" s="7"/>
      <c r="SF4" s="7"/>
      <c r="SG4" s="7"/>
      <c r="SH4" s="7"/>
      <c r="SI4" s="7"/>
      <c r="SJ4" s="7"/>
      <c r="SK4" s="7"/>
      <c r="SL4" s="7"/>
      <c r="SM4" s="7"/>
      <c r="SN4" s="7"/>
      <c r="SO4" s="7"/>
      <c r="SP4" s="7"/>
      <c r="SQ4" s="7"/>
      <c r="SR4" s="7"/>
      <c r="SS4" s="7"/>
      <c r="ST4" s="7"/>
      <c r="SU4" s="7"/>
      <c r="SV4" s="7"/>
      <c r="SW4" s="7"/>
      <c r="SX4" s="7"/>
      <c r="SY4" s="7"/>
      <c r="SZ4" s="7"/>
      <c r="TA4" s="7"/>
      <c r="TB4" s="7"/>
      <c r="TC4" s="7"/>
      <c r="TD4" s="7"/>
      <c r="TE4" s="7"/>
      <c r="TF4" s="7"/>
      <c r="TG4" s="7"/>
      <c r="TH4" s="7"/>
      <c r="TI4" s="7"/>
      <c r="TJ4" s="7"/>
      <c r="TK4" s="7"/>
      <c r="TL4" s="7"/>
      <c r="TM4" s="7"/>
      <c r="TN4" s="7"/>
      <c r="TO4" s="7"/>
      <c r="TP4" s="7"/>
      <c r="TQ4" s="7"/>
      <c r="TR4" s="7"/>
      <c r="TS4" s="7"/>
      <c r="TT4" s="7"/>
      <c r="TU4" s="7"/>
      <c r="TV4" s="7"/>
      <c r="TW4" s="7"/>
      <c r="TX4" s="7"/>
      <c r="TY4" s="7"/>
      <c r="TZ4" s="7"/>
      <c r="UA4" s="7"/>
      <c r="UB4" s="7"/>
      <c r="UC4" s="7"/>
      <c r="UD4" s="7"/>
      <c r="UE4" s="7"/>
      <c r="UF4" s="7"/>
      <c r="UG4" s="7"/>
      <c r="UH4" s="7"/>
      <c r="UI4" s="7"/>
      <c r="UJ4" s="7"/>
      <c r="UK4" s="7"/>
      <c r="UL4" s="7"/>
      <c r="UM4" s="7"/>
      <c r="UN4" s="7"/>
      <c r="UO4" s="7"/>
      <c r="UP4" s="7"/>
      <c r="UQ4" s="7"/>
      <c r="UR4" s="7"/>
      <c r="US4" s="7"/>
      <c r="UT4" s="7"/>
      <c r="UU4" s="7"/>
      <c r="UV4" s="7"/>
      <c r="UW4" s="7"/>
      <c r="UX4" s="7"/>
      <c r="UY4" s="7"/>
      <c r="UZ4" s="7"/>
      <c r="VA4" s="7"/>
      <c r="VB4" s="7"/>
      <c r="VC4" s="7"/>
      <c r="VD4" s="7"/>
      <c r="VE4" s="7"/>
      <c r="VF4" s="7"/>
      <c r="VG4" s="7"/>
      <c r="VH4" s="7"/>
      <c r="VI4" s="7"/>
      <c r="VJ4" s="7"/>
      <c r="VK4" s="7"/>
      <c r="VL4" s="7"/>
      <c r="VM4" s="7"/>
      <c r="VN4" s="7"/>
      <c r="VO4" s="7"/>
      <c r="VP4" s="7"/>
      <c r="VQ4" s="7"/>
      <c r="VR4" s="7"/>
      <c r="VS4" s="7"/>
      <c r="VT4" s="7"/>
      <c r="VU4" s="7"/>
      <c r="VV4" s="7"/>
      <c r="VW4" s="7"/>
      <c r="VX4" s="7"/>
      <c r="VY4" s="7"/>
      <c r="VZ4" s="7"/>
      <c r="WA4" s="7"/>
      <c r="WB4" s="7"/>
      <c r="WC4" s="7"/>
      <c r="WD4" s="7"/>
      <c r="WE4" s="7"/>
      <c r="WF4" s="7"/>
      <c r="WG4" s="7"/>
      <c r="WH4" s="7"/>
      <c r="WI4" s="7"/>
      <c r="WJ4" s="7"/>
      <c r="WK4" s="7"/>
      <c r="WL4" s="7"/>
      <c r="WM4" s="7"/>
      <c r="WN4" s="7"/>
      <c r="WO4" s="7"/>
      <c r="WP4" s="7"/>
      <c r="WQ4" s="7"/>
      <c r="WR4" s="7"/>
      <c r="WS4" s="7"/>
      <c r="WT4" s="7"/>
      <c r="WU4" s="7"/>
      <c r="WV4" s="7"/>
      <c r="WW4" s="7"/>
      <c r="WX4" s="7"/>
      <c r="WY4" s="7"/>
      <c r="WZ4" s="7"/>
      <c r="XA4" s="7"/>
      <c r="XB4" s="7"/>
      <c r="XC4" s="7"/>
      <c r="XD4" s="7"/>
      <c r="XE4" s="7"/>
      <c r="XF4" s="7"/>
      <c r="XG4" s="7"/>
      <c r="XH4" s="7"/>
      <c r="XI4" s="7"/>
      <c r="XJ4" s="7"/>
      <c r="XK4" s="7"/>
      <c r="XL4" s="7"/>
      <c r="XM4" s="7"/>
      <c r="XN4" s="7"/>
      <c r="XO4" s="7"/>
      <c r="XP4" s="7"/>
      <c r="XQ4" s="7"/>
      <c r="XR4" s="7"/>
      <c r="XS4" s="7"/>
      <c r="XT4" s="7"/>
      <c r="XU4" s="7"/>
      <c r="XV4" s="7"/>
      <c r="XW4" s="7"/>
      <c r="XX4" s="7"/>
      <c r="XY4" s="7"/>
      <c r="XZ4" s="7"/>
      <c r="YA4" s="7"/>
      <c r="YB4" s="7"/>
      <c r="YC4" s="7"/>
      <c r="YD4" s="7"/>
      <c r="YE4" s="7"/>
      <c r="YF4" s="7"/>
      <c r="YG4" s="7"/>
      <c r="YH4" s="7"/>
      <c r="YI4" s="7"/>
      <c r="YJ4" s="7"/>
      <c r="YK4" s="7"/>
      <c r="YL4" s="7"/>
      <c r="YM4" s="7"/>
      <c r="YN4" s="7"/>
      <c r="YO4" s="7"/>
      <c r="YP4" s="7"/>
      <c r="YQ4" s="7"/>
      <c r="YR4" s="7"/>
      <c r="YS4" s="7"/>
      <c r="YT4" s="7"/>
      <c r="YU4" s="7"/>
      <c r="YV4" s="7"/>
      <c r="YW4" s="7"/>
      <c r="YX4" s="7"/>
      <c r="YY4" s="7"/>
      <c r="YZ4" s="7"/>
      <c r="ZA4" s="7"/>
      <c r="ZB4" s="7"/>
      <c r="ZC4" s="7"/>
      <c r="ZD4" s="7"/>
      <c r="ZE4" s="7"/>
      <c r="ZF4" s="7"/>
      <c r="ZG4" s="7"/>
      <c r="ZH4" s="7"/>
      <c r="ZI4" s="7"/>
      <c r="ZJ4" s="7"/>
      <c r="ZK4" s="7"/>
      <c r="ZL4" s="7"/>
      <c r="ZM4" s="7"/>
      <c r="ZN4" s="7"/>
      <c r="ZO4" s="7"/>
      <c r="ZP4" s="7"/>
      <c r="ZQ4" s="7"/>
      <c r="ZR4" s="7"/>
      <c r="ZS4" s="7"/>
      <c r="ZT4" s="7"/>
      <c r="ZU4" s="7"/>
      <c r="ZV4" s="7"/>
      <c r="ZW4" s="7"/>
      <c r="ZX4" s="7"/>
      <c r="ZY4" s="7"/>
      <c r="ZZ4" s="7"/>
      <c r="AAA4" s="7"/>
      <c r="AAB4" s="7"/>
      <c r="AAC4" s="7"/>
      <c r="AAD4" s="7"/>
      <c r="AAE4" s="7"/>
      <c r="AAF4" s="7"/>
      <c r="AAG4" s="7"/>
      <c r="AAH4" s="7"/>
      <c r="AAI4" s="7"/>
      <c r="AAJ4" s="7"/>
      <c r="AAK4" s="7"/>
      <c r="AAL4" s="7"/>
      <c r="AAM4" s="7"/>
      <c r="AAN4" s="7"/>
      <c r="AAO4" s="7"/>
      <c r="AAP4" s="7"/>
      <c r="AAQ4" s="7"/>
      <c r="AAR4" s="7"/>
      <c r="AAS4" s="7"/>
      <c r="AAT4" s="7"/>
      <c r="AAU4" s="7"/>
      <c r="AAV4" s="7"/>
      <c r="AAW4" s="7"/>
      <c r="AAX4" s="7"/>
      <c r="AAY4" s="7"/>
      <c r="AAZ4" s="7"/>
      <c r="ABA4" s="7"/>
      <c r="ABB4" s="7"/>
      <c r="ABC4" s="7"/>
      <c r="ABD4" s="7"/>
      <c r="ABE4" s="7"/>
      <c r="ABF4" s="7"/>
      <c r="ABG4" s="7"/>
      <c r="ABH4" s="7"/>
      <c r="ABI4" s="7"/>
      <c r="ABJ4" s="7"/>
      <c r="ABK4" s="7"/>
      <c r="ABL4" s="7"/>
      <c r="ABM4" s="7"/>
      <c r="ABN4" s="7"/>
      <c r="ABO4" s="7"/>
      <c r="ABP4" s="7"/>
      <c r="ABQ4" s="7"/>
      <c r="ABR4" s="7"/>
      <c r="ABS4" s="7"/>
      <c r="ABT4" s="7"/>
      <c r="ABU4" s="7"/>
      <c r="ABV4" s="7"/>
      <c r="ABW4" s="7"/>
      <c r="ABX4" s="7"/>
      <c r="ABY4" s="7"/>
      <c r="ABZ4" s="7"/>
      <c r="ACA4" s="7"/>
      <c r="ACB4" s="7"/>
      <c r="ACC4" s="7"/>
      <c r="ACD4" s="7"/>
      <c r="ACE4" s="7"/>
      <c r="ACF4" s="7"/>
      <c r="ACG4" s="7"/>
      <c r="ACH4" s="7"/>
      <c r="ACI4" s="7"/>
      <c r="ACJ4" s="7"/>
      <c r="ACK4" s="7"/>
      <c r="ACL4" s="7"/>
      <c r="ACM4" s="7"/>
      <c r="ACN4" s="7"/>
      <c r="ACO4" s="7"/>
      <c r="ACP4" s="7"/>
      <c r="ACQ4" s="7"/>
      <c r="ACR4" s="7"/>
      <c r="ACS4" s="7"/>
      <c r="ACT4" s="7"/>
      <c r="ACU4" s="7"/>
      <c r="ACV4" s="7"/>
      <c r="ACW4" s="7"/>
      <c r="ACX4" s="7"/>
      <c r="ACY4" s="7"/>
      <c r="ACZ4" s="7"/>
      <c r="ADA4" s="7"/>
      <c r="ADB4" s="7"/>
      <c r="ADC4" s="7"/>
      <c r="ADD4" s="7"/>
      <c r="ADE4" s="7"/>
      <c r="ADF4" s="7"/>
      <c r="ADG4" s="7"/>
      <c r="ADH4" s="7"/>
      <c r="ADI4" s="7"/>
      <c r="ADJ4" s="7"/>
      <c r="ADK4" s="7"/>
      <c r="ADL4" s="7"/>
      <c r="ADM4" s="7"/>
      <c r="ADN4" s="7"/>
      <c r="ADO4" s="7"/>
      <c r="ADP4" s="7"/>
      <c r="ADQ4" s="7"/>
      <c r="ADR4" s="7"/>
      <c r="ADS4" s="7"/>
      <c r="ADT4" s="7"/>
      <c r="ADU4" s="7"/>
      <c r="ADV4" s="7"/>
      <c r="ADW4" s="7"/>
      <c r="ADX4" s="7"/>
      <c r="ADY4" s="7"/>
      <c r="ADZ4" s="7"/>
      <c r="AEA4" s="7"/>
      <c r="AEB4" s="7"/>
      <c r="AEC4" s="7"/>
      <c r="AED4" s="7"/>
      <c r="AEE4" s="7"/>
      <c r="AEF4" s="7"/>
      <c r="AEG4" s="7"/>
      <c r="AEH4" s="7"/>
      <c r="AEI4" s="7"/>
      <c r="AEJ4" s="7"/>
      <c r="AEK4" s="7"/>
      <c r="AEL4" s="7"/>
      <c r="AEM4" s="7"/>
      <c r="AEN4" s="7"/>
      <c r="AEO4" s="7"/>
      <c r="AEP4" s="7"/>
      <c r="AEQ4" s="7"/>
      <c r="AER4" s="7"/>
      <c r="AES4" s="7"/>
      <c r="AET4" s="7"/>
      <c r="AEU4" s="7"/>
      <c r="AEV4" s="7"/>
      <c r="AEW4" s="7"/>
      <c r="AEX4" s="7"/>
      <c r="AEY4" s="7"/>
      <c r="AEZ4" s="7"/>
      <c r="AFA4" s="7"/>
      <c r="AFB4" s="7"/>
      <c r="AFC4" s="7"/>
      <c r="AFD4" s="7"/>
      <c r="AFE4" s="7"/>
      <c r="AFF4" s="7"/>
      <c r="AFG4" s="7"/>
      <c r="AFH4" s="7"/>
      <c r="AFI4" s="7"/>
      <c r="AFJ4" s="7"/>
      <c r="AFK4" s="7"/>
      <c r="AFL4" s="7"/>
      <c r="AFM4" s="7"/>
      <c r="AFN4" s="7"/>
      <c r="AFO4" s="7"/>
      <c r="AFP4" s="7"/>
      <c r="AFQ4" s="7"/>
      <c r="AFR4" s="7"/>
      <c r="AFS4" s="7"/>
      <c r="AFT4" s="7"/>
      <c r="AFU4" s="7"/>
      <c r="AFV4" s="7"/>
      <c r="AFW4" s="7"/>
      <c r="AFX4" s="7"/>
      <c r="AFY4" s="7"/>
      <c r="AFZ4" s="7"/>
      <c r="AGA4" s="7"/>
      <c r="AGB4" s="7"/>
      <c r="AGC4" s="7"/>
      <c r="AGD4" s="7"/>
      <c r="AGE4" s="7"/>
      <c r="AGF4" s="7"/>
      <c r="AGG4" s="7"/>
      <c r="AGH4" s="7"/>
      <c r="AGI4" s="7"/>
      <c r="AGJ4" s="7"/>
      <c r="AGK4" s="7"/>
      <c r="AGL4" s="7"/>
      <c r="AGM4" s="7"/>
      <c r="AGN4" s="7"/>
      <c r="AGO4" s="7"/>
      <c r="AGP4" s="7"/>
      <c r="AGQ4" s="7"/>
      <c r="AGR4" s="7"/>
      <c r="AGS4" s="7"/>
      <c r="AGT4" s="7"/>
      <c r="AGU4" s="7"/>
      <c r="AGV4" s="7"/>
      <c r="AGW4" s="7"/>
      <c r="AGX4" s="7"/>
      <c r="AGY4" s="7"/>
      <c r="AGZ4" s="7"/>
      <c r="AHA4" s="7"/>
      <c r="AHB4" s="7"/>
      <c r="AHC4" s="7"/>
      <c r="AHD4" s="7"/>
      <c r="AHE4" s="7"/>
      <c r="AHF4" s="7"/>
      <c r="AHG4" s="7"/>
      <c r="AHH4" s="7"/>
      <c r="AHI4" s="7"/>
      <c r="AHJ4" s="7"/>
      <c r="AHK4" s="7"/>
      <c r="AHL4" s="7"/>
      <c r="AHM4" s="7"/>
      <c r="AHN4" s="7"/>
      <c r="AHO4" s="7"/>
      <c r="AHP4" s="7"/>
      <c r="AHQ4" s="7"/>
      <c r="AHR4" s="7"/>
      <c r="AHS4" s="7"/>
      <c r="AHT4" s="7"/>
      <c r="AHU4" s="7"/>
      <c r="AHV4" s="7"/>
      <c r="AHW4" s="7"/>
      <c r="AHX4" s="7"/>
      <c r="AHY4" s="7"/>
      <c r="AHZ4" s="7"/>
      <c r="AIA4" s="7"/>
      <c r="AIB4" s="7"/>
      <c r="AIC4" s="7"/>
      <c r="AID4" s="7"/>
      <c r="AIE4" s="7"/>
      <c r="AIF4" s="7"/>
      <c r="AIG4" s="7"/>
      <c r="AIH4" s="7"/>
      <c r="AII4" s="7"/>
      <c r="AIJ4" s="7"/>
      <c r="AIK4" s="7"/>
      <c r="AIL4" s="7"/>
      <c r="AIM4" s="7"/>
      <c r="AIN4" s="7"/>
      <c r="AIO4" s="7"/>
      <c r="AIP4" s="7"/>
      <c r="AIQ4" s="7"/>
      <c r="AIR4" s="7"/>
      <c r="AIS4" s="7"/>
      <c r="AIT4" s="7"/>
      <c r="AIU4" s="7"/>
      <c r="AIV4" s="7"/>
      <c r="AIW4" s="7"/>
      <c r="AIX4" s="7"/>
      <c r="AIY4" s="7"/>
      <c r="AIZ4" s="7"/>
      <c r="AJA4" s="7"/>
      <c r="AJB4" s="7"/>
      <c r="AJC4" s="7"/>
      <c r="AJD4" s="7"/>
      <c r="AJE4" s="7"/>
      <c r="AJF4" s="7"/>
      <c r="AJG4" s="7"/>
      <c r="AJH4" s="7"/>
      <c r="AJI4" s="7"/>
      <c r="AJJ4" s="7"/>
      <c r="AJK4" s="7"/>
      <c r="AJL4" s="7"/>
      <c r="AJM4" s="7"/>
      <c r="AJN4" s="7"/>
      <c r="AJO4" s="7"/>
      <c r="AJP4" s="7"/>
      <c r="AJQ4" s="7"/>
      <c r="AJR4" s="7"/>
      <c r="AJS4" s="7"/>
      <c r="AJT4" s="7"/>
      <c r="AJU4" s="7"/>
      <c r="AJV4" s="7"/>
      <c r="AJW4" s="7"/>
      <c r="AJX4" s="7"/>
      <c r="AJY4" s="7"/>
      <c r="AJZ4" s="7"/>
      <c r="AKA4" s="7"/>
      <c r="AKB4" s="7"/>
      <c r="AKC4" s="7"/>
      <c r="AKD4" s="7"/>
      <c r="AKE4" s="7"/>
      <c r="AKF4" s="7"/>
      <c r="AKG4" s="7"/>
      <c r="AKH4" s="7"/>
      <c r="AKI4" s="7"/>
      <c r="AKJ4" s="7"/>
      <c r="AKK4" s="7"/>
      <c r="AKL4" s="7"/>
      <c r="AKM4" s="7"/>
      <c r="AKN4" s="7"/>
      <c r="AKO4" s="7"/>
      <c r="AKP4" s="7"/>
      <c r="AKQ4" s="7"/>
      <c r="AKR4" s="7"/>
      <c r="AKS4" s="7"/>
      <c r="AKT4" s="7"/>
      <c r="AKU4" s="7"/>
      <c r="AKV4" s="7"/>
      <c r="AKW4" s="7"/>
      <c r="AKX4" s="7"/>
      <c r="AKY4" s="7"/>
      <c r="AKZ4" s="7"/>
      <c r="ALA4" s="7"/>
      <c r="ALB4" s="7"/>
      <c r="ALC4" s="7"/>
      <c r="ALD4" s="7"/>
      <c r="ALE4" s="7"/>
      <c r="ALF4" s="7"/>
      <c r="ALG4" s="7"/>
      <c r="ALH4" s="7"/>
      <c r="ALI4" s="7"/>
      <c r="ALJ4" s="7"/>
      <c r="ALK4" s="7"/>
      <c r="ALL4" s="7"/>
      <c r="ALM4" s="7"/>
      <c r="ALN4" s="7"/>
      <c r="ALO4" s="7"/>
      <c r="ALP4" s="7"/>
      <c r="ALQ4" s="7"/>
      <c r="ALR4" s="7"/>
      <c r="ALS4" s="7"/>
      <c r="ALT4" s="7"/>
      <c r="ALU4" s="7"/>
      <c r="ALV4" s="7"/>
      <c r="ALW4" s="7"/>
      <c r="ALX4" s="7"/>
      <c r="ALY4" s="7"/>
      <c r="ALZ4" s="7"/>
      <c r="AMA4" s="7"/>
      <c r="AMB4" s="7"/>
      <c r="AMC4" s="7"/>
      <c r="AMD4" s="7"/>
      <c r="AME4" s="7"/>
      <c r="AMF4" s="7"/>
      <c r="AMG4" s="7"/>
      <c r="AMH4" s="7"/>
      <c r="AMI4" s="7"/>
      <c r="AMJ4" s="7"/>
      <c r="AMK4" s="7"/>
      <c r="AML4" s="7"/>
      <c r="AMM4" s="7"/>
    </row>
    <row r="5" spans="1:1027" s="18" customFormat="1" x14ac:dyDescent="0.35">
      <c r="A5" s="17">
        <v>2</v>
      </c>
      <c r="B5" s="57" t="s">
        <v>71</v>
      </c>
      <c r="C5" s="23" t="s">
        <v>4</v>
      </c>
      <c r="D5" s="23">
        <v>20</v>
      </c>
      <c r="E5" s="64"/>
      <c r="F5" s="38"/>
      <c r="G5" s="46">
        <f t="shared" si="0"/>
        <v>0</v>
      </c>
      <c r="H5" s="54">
        <f t="shared" ref="H5:H12" si="1">D5*F5</f>
        <v>0</v>
      </c>
      <c r="I5" s="54">
        <f t="shared" ref="I5:I14" si="2">H5*0.9</f>
        <v>0</v>
      </c>
      <c r="J5" s="66">
        <f t="shared" ref="J5:J16" si="3">G5+I5</f>
        <v>0</v>
      </c>
      <c r="K5" s="49"/>
      <c r="L5" s="49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  <c r="BS5" s="7"/>
      <c r="BT5" s="7"/>
      <c r="BU5" s="7"/>
      <c r="BV5" s="7"/>
      <c r="BW5" s="7"/>
      <c r="BX5" s="7"/>
      <c r="BY5" s="7"/>
      <c r="BZ5" s="7"/>
      <c r="CA5" s="7"/>
      <c r="CB5" s="7"/>
      <c r="CC5" s="7"/>
      <c r="CD5" s="7"/>
      <c r="CE5" s="7"/>
      <c r="CF5" s="7"/>
      <c r="CG5" s="7"/>
      <c r="CH5" s="7"/>
      <c r="CI5" s="7"/>
      <c r="CJ5" s="7"/>
      <c r="CK5" s="7"/>
      <c r="CL5" s="7"/>
      <c r="CM5" s="7"/>
      <c r="CN5" s="7"/>
      <c r="CO5" s="7"/>
      <c r="CP5" s="7"/>
      <c r="CQ5" s="7"/>
      <c r="CR5" s="7"/>
      <c r="CS5" s="7"/>
      <c r="CT5" s="7"/>
      <c r="CU5" s="7"/>
      <c r="CV5" s="7"/>
      <c r="CW5" s="7"/>
      <c r="CX5" s="7"/>
      <c r="CY5" s="7"/>
      <c r="CZ5" s="7"/>
      <c r="DA5" s="7"/>
      <c r="DB5" s="7"/>
      <c r="DC5" s="7"/>
      <c r="DD5" s="7"/>
      <c r="DE5" s="7"/>
      <c r="DF5" s="7"/>
      <c r="DG5" s="7"/>
      <c r="DH5" s="7"/>
      <c r="DI5" s="7"/>
      <c r="DJ5" s="7"/>
      <c r="DK5" s="7"/>
      <c r="DL5" s="7"/>
      <c r="DM5" s="7"/>
      <c r="DN5" s="7"/>
      <c r="DO5" s="7"/>
      <c r="DP5" s="7"/>
      <c r="DQ5" s="7"/>
      <c r="DR5" s="7"/>
      <c r="DS5" s="7"/>
      <c r="DT5" s="7"/>
      <c r="DU5" s="7"/>
      <c r="DV5" s="7"/>
      <c r="DW5" s="7"/>
      <c r="DX5" s="7"/>
      <c r="DY5" s="7"/>
      <c r="DZ5" s="7"/>
      <c r="EA5" s="7"/>
      <c r="EB5" s="7"/>
      <c r="EC5" s="7"/>
      <c r="ED5" s="7"/>
      <c r="EE5" s="7"/>
      <c r="EF5" s="7"/>
      <c r="EG5" s="7"/>
      <c r="EH5" s="7"/>
      <c r="EI5" s="7"/>
      <c r="EJ5" s="7"/>
      <c r="EK5" s="7"/>
      <c r="EL5" s="7"/>
      <c r="EM5" s="7"/>
      <c r="EN5" s="7"/>
      <c r="EO5" s="7"/>
      <c r="EP5" s="7"/>
      <c r="EQ5" s="7"/>
      <c r="ER5" s="7"/>
      <c r="ES5" s="7"/>
      <c r="ET5" s="7"/>
      <c r="EU5" s="7"/>
      <c r="EV5" s="7"/>
      <c r="EW5" s="7"/>
      <c r="EX5" s="7"/>
      <c r="EY5" s="7"/>
      <c r="EZ5" s="7"/>
      <c r="FA5" s="7"/>
      <c r="FB5" s="7"/>
      <c r="FC5" s="7"/>
      <c r="FD5" s="7"/>
      <c r="FE5" s="7"/>
      <c r="FF5" s="7"/>
      <c r="FG5" s="7"/>
      <c r="FH5" s="7"/>
      <c r="FI5" s="7"/>
      <c r="FJ5" s="7"/>
      <c r="FK5" s="7"/>
      <c r="FL5" s="7"/>
      <c r="FM5" s="7"/>
      <c r="FN5" s="7"/>
      <c r="FO5" s="7"/>
      <c r="FP5" s="7"/>
      <c r="FQ5" s="7"/>
      <c r="FR5" s="7"/>
      <c r="FS5" s="7"/>
      <c r="FT5" s="7"/>
      <c r="FU5" s="7"/>
      <c r="FV5" s="7"/>
      <c r="FW5" s="7"/>
      <c r="FX5" s="7"/>
      <c r="FY5" s="7"/>
      <c r="FZ5" s="7"/>
      <c r="GA5" s="7"/>
      <c r="GB5" s="7"/>
      <c r="GC5" s="7"/>
      <c r="GD5" s="7"/>
      <c r="GE5" s="7"/>
      <c r="GF5" s="7"/>
      <c r="GG5" s="7"/>
      <c r="GH5" s="7"/>
      <c r="GI5" s="7"/>
      <c r="GJ5" s="7"/>
      <c r="GK5" s="7"/>
      <c r="GL5" s="7"/>
      <c r="GM5" s="7"/>
      <c r="GN5" s="7"/>
      <c r="GO5" s="7"/>
      <c r="GP5" s="7"/>
      <c r="GQ5" s="7"/>
      <c r="GR5" s="7"/>
      <c r="GS5" s="7"/>
      <c r="GT5" s="7"/>
      <c r="GU5" s="7"/>
      <c r="GV5" s="7"/>
      <c r="GW5" s="7"/>
      <c r="GX5" s="7"/>
      <c r="GY5" s="7"/>
      <c r="GZ5" s="7"/>
      <c r="HA5" s="7"/>
      <c r="HB5" s="7"/>
      <c r="HC5" s="7"/>
      <c r="HD5" s="7"/>
      <c r="HE5" s="7"/>
      <c r="HF5" s="7"/>
      <c r="HG5" s="7"/>
      <c r="HH5" s="7"/>
      <c r="HI5" s="7"/>
      <c r="HJ5" s="7"/>
      <c r="HK5" s="7"/>
      <c r="HL5" s="7"/>
      <c r="HM5" s="7"/>
      <c r="HN5" s="7"/>
      <c r="HO5" s="7"/>
      <c r="HP5" s="7"/>
      <c r="HQ5" s="7"/>
      <c r="HR5" s="7"/>
      <c r="HS5" s="7"/>
      <c r="HT5" s="7"/>
      <c r="HU5" s="7"/>
      <c r="HV5" s="7"/>
      <c r="HW5" s="7"/>
      <c r="HX5" s="7"/>
      <c r="HY5" s="7"/>
      <c r="HZ5" s="7"/>
      <c r="IA5" s="7"/>
      <c r="IB5" s="7"/>
      <c r="IC5" s="7"/>
      <c r="ID5" s="7"/>
      <c r="IE5" s="7"/>
      <c r="IF5" s="7"/>
      <c r="IG5" s="7"/>
      <c r="IH5" s="7"/>
      <c r="II5" s="7"/>
      <c r="IJ5" s="7"/>
      <c r="IK5" s="7"/>
      <c r="IL5" s="7"/>
      <c r="IM5" s="7"/>
      <c r="IN5" s="7"/>
      <c r="IO5" s="7"/>
      <c r="IP5" s="7"/>
      <c r="IQ5" s="7"/>
      <c r="IR5" s="7"/>
      <c r="IS5" s="7"/>
      <c r="IT5" s="7"/>
      <c r="IU5" s="7"/>
      <c r="IV5" s="7"/>
      <c r="IW5" s="7"/>
      <c r="IX5" s="7"/>
      <c r="IY5" s="7"/>
      <c r="IZ5" s="7"/>
      <c r="JA5" s="7"/>
      <c r="JB5" s="7"/>
      <c r="JC5" s="7"/>
      <c r="JD5" s="7"/>
      <c r="JE5" s="7"/>
      <c r="JF5" s="7"/>
      <c r="JG5" s="7"/>
      <c r="JH5" s="7"/>
      <c r="JI5" s="7"/>
      <c r="JJ5" s="7"/>
      <c r="JK5" s="7"/>
      <c r="JL5" s="7"/>
      <c r="JM5" s="7"/>
      <c r="JN5" s="7"/>
      <c r="JO5" s="7"/>
      <c r="JP5" s="7"/>
      <c r="JQ5" s="7"/>
      <c r="JR5" s="7"/>
      <c r="JS5" s="7"/>
      <c r="JT5" s="7"/>
      <c r="JU5" s="7"/>
      <c r="JV5" s="7"/>
      <c r="JW5" s="7"/>
      <c r="JX5" s="7"/>
      <c r="JY5" s="7"/>
      <c r="JZ5" s="7"/>
      <c r="KA5" s="7"/>
      <c r="KB5" s="7"/>
      <c r="KC5" s="7"/>
      <c r="KD5" s="7"/>
      <c r="KE5" s="7"/>
      <c r="KF5" s="7"/>
      <c r="KG5" s="7"/>
      <c r="KH5" s="7"/>
      <c r="KI5" s="7"/>
      <c r="KJ5" s="7"/>
      <c r="KK5" s="7"/>
      <c r="KL5" s="7"/>
      <c r="KM5" s="7"/>
      <c r="KN5" s="7"/>
      <c r="KO5" s="7"/>
      <c r="KP5" s="7"/>
      <c r="KQ5" s="7"/>
      <c r="KR5" s="7"/>
      <c r="KS5" s="7"/>
      <c r="KT5" s="7"/>
      <c r="KU5" s="7"/>
      <c r="KV5" s="7"/>
      <c r="KW5" s="7"/>
      <c r="KX5" s="7"/>
      <c r="KY5" s="7"/>
      <c r="KZ5" s="7"/>
      <c r="LA5" s="7"/>
      <c r="LB5" s="7"/>
      <c r="LC5" s="7"/>
      <c r="LD5" s="7"/>
      <c r="LE5" s="7"/>
      <c r="LF5" s="7"/>
      <c r="LG5" s="7"/>
      <c r="LH5" s="7"/>
      <c r="LI5" s="7"/>
      <c r="LJ5" s="7"/>
      <c r="LK5" s="7"/>
      <c r="LL5" s="7"/>
      <c r="LM5" s="7"/>
      <c r="LN5" s="7"/>
      <c r="LO5" s="7"/>
      <c r="LP5" s="7"/>
      <c r="LQ5" s="7"/>
      <c r="LR5" s="7"/>
      <c r="LS5" s="7"/>
      <c r="LT5" s="7"/>
      <c r="LU5" s="7"/>
      <c r="LV5" s="7"/>
      <c r="LW5" s="7"/>
      <c r="LX5" s="7"/>
      <c r="LY5" s="7"/>
      <c r="LZ5" s="7"/>
      <c r="MA5" s="7"/>
      <c r="MB5" s="7"/>
      <c r="MC5" s="7"/>
      <c r="MD5" s="7"/>
      <c r="ME5" s="7"/>
      <c r="MF5" s="7"/>
      <c r="MG5" s="7"/>
      <c r="MH5" s="7"/>
      <c r="MI5" s="7"/>
      <c r="MJ5" s="7"/>
      <c r="MK5" s="7"/>
      <c r="ML5" s="7"/>
      <c r="MM5" s="7"/>
      <c r="MN5" s="7"/>
      <c r="MO5" s="7"/>
      <c r="MP5" s="7"/>
      <c r="MQ5" s="7"/>
      <c r="MR5" s="7"/>
      <c r="MS5" s="7"/>
      <c r="MT5" s="7"/>
      <c r="MU5" s="7"/>
      <c r="MV5" s="7"/>
      <c r="MW5" s="7"/>
      <c r="MX5" s="7"/>
      <c r="MY5" s="7"/>
      <c r="MZ5" s="7"/>
      <c r="NA5" s="7"/>
      <c r="NB5" s="7"/>
      <c r="NC5" s="7"/>
      <c r="ND5" s="7"/>
      <c r="NE5" s="7"/>
      <c r="NF5" s="7"/>
      <c r="NG5" s="7"/>
      <c r="NH5" s="7"/>
      <c r="NI5" s="7"/>
      <c r="NJ5" s="7"/>
      <c r="NK5" s="7"/>
      <c r="NL5" s="7"/>
      <c r="NM5" s="7"/>
      <c r="NN5" s="7"/>
      <c r="NO5" s="7"/>
      <c r="NP5" s="7"/>
      <c r="NQ5" s="7"/>
      <c r="NR5" s="7"/>
      <c r="NS5" s="7"/>
      <c r="NT5" s="7"/>
      <c r="NU5" s="7"/>
      <c r="NV5" s="7"/>
      <c r="NW5" s="7"/>
      <c r="NX5" s="7"/>
      <c r="NY5" s="7"/>
      <c r="NZ5" s="7"/>
      <c r="OA5" s="7"/>
      <c r="OB5" s="7"/>
      <c r="OC5" s="7"/>
      <c r="OD5" s="7"/>
      <c r="OE5" s="7"/>
      <c r="OF5" s="7"/>
      <c r="OG5" s="7"/>
      <c r="OH5" s="7"/>
      <c r="OI5" s="7"/>
      <c r="OJ5" s="7"/>
      <c r="OK5" s="7"/>
      <c r="OL5" s="7"/>
      <c r="OM5" s="7"/>
      <c r="ON5" s="7"/>
      <c r="OO5" s="7"/>
      <c r="OP5" s="7"/>
      <c r="OQ5" s="7"/>
      <c r="OR5" s="7"/>
      <c r="OS5" s="7"/>
      <c r="OT5" s="7"/>
      <c r="OU5" s="7"/>
      <c r="OV5" s="7"/>
      <c r="OW5" s="7"/>
      <c r="OX5" s="7"/>
      <c r="OY5" s="7"/>
      <c r="OZ5" s="7"/>
      <c r="PA5" s="7"/>
      <c r="PB5" s="7"/>
      <c r="PC5" s="7"/>
      <c r="PD5" s="7"/>
      <c r="PE5" s="7"/>
      <c r="PF5" s="7"/>
      <c r="PG5" s="7"/>
      <c r="PH5" s="7"/>
      <c r="PI5" s="7"/>
      <c r="PJ5" s="7"/>
      <c r="PK5" s="7"/>
      <c r="PL5" s="7"/>
      <c r="PM5" s="7"/>
      <c r="PN5" s="7"/>
      <c r="PO5" s="7"/>
      <c r="PP5" s="7"/>
      <c r="PQ5" s="7"/>
      <c r="PR5" s="7"/>
      <c r="PS5" s="7"/>
      <c r="PT5" s="7"/>
      <c r="PU5" s="7"/>
      <c r="PV5" s="7"/>
      <c r="PW5" s="7"/>
      <c r="PX5" s="7"/>
      <c r="PY5" s="7"/>
      <c r="PZ5" s="7"/>
      <c r="QA5" s="7"/>
      <c r="QB5" s="7"/>
      <c r="QC5" s="7"/>
      <c r="QD5" s="7"/>
      <c r="QE5" s="7"/>
      <c r="QF5" s="7"/>
      <c r="QG5" s="7"/>
      <c r="QH5" s="7"/>
      <c r="QI5" s="7"/>
      <c r="QJ5" s="7"/>
      <c r="QK5" s="7"/>
      <c r="QL5" s="7"/>
      <c r="QM5" s="7"/>
      <c r="QN5" s="7"/>
      <c r="QO5" s="7"/>
      <c r="QP5" s="7"/>
      <c r="QQ5" s="7"/>
      <c r="QR5" s="7"/>
      <c r="QS5" s="7"/>
      <c r="QT5" s="7"/>
      <c r="QU5" s="7"/>
      <c r="QV5" s="7"/>
      <c r="QW5" s="7"/>
      <c r="QX5" s="7"/>
      <c r="QY5" s="7"/>
      <c r="QZ5" s="7"/>
      <c r="RA5" s="7"/>
      <c r="RB5" s="7"/>
      <c r="RC5" s="7"/>
      <c r="RD5" s="7"/>
      <c r="RE5" s="7"/>
      <c r="RF5" s="7"/>
      <c r="RG5" s="7"/>
      <c r="RH5" s="7"/>
      <c r="RI5" s="7"/>
      <c r="RJ5" s="7"/>
      <c r="RK5" s="7"/>
      <c r="RL5" s="7"/>
      <c r="RM5" s="7"/>
      <c r="RN5" s="7"/>
      <c r="RO5" s="7"/>
      <c r="RP5" s="7"/>
      <c r="RQ5" s="7"/>
      <c r="RR5" s="7"/>
      <c r="RS5" s="7"/>
      <c r="RT5" s="7"/>
      <c r="RU5" s="7"/>
      <c r="RV5" s="7"/>
      <c r="RW5" s="7"/>
      <c r="RX5" s="7"/>
      <c r="RY5" s="7"/>
      <c r="RZ5" s="7"/>
      <c r="SA5" s="7"/>
      <c r="SB5" s="7"/>
      <c r="SC5" s="7"/>
      <c r="SD5" s="7"/>
      <c r="SE5" s="7"/>
      <c r="SF5" s="7"/>
      <c r="SG5" s="7"/>
      <c r="SH5" s="7"/>
      <c r="SI5" s="7"/>
      <c r="SJ5" s="7"/>
      <c r="SK5" s="7"/>
      <c r="SL5" s="7"/>
      <c r="SM5" s="7"/>
      <c r="SN5" s="7"/>
      <c r="SO5" s="7"/>
      <c r="SP5" s="7"/>
      <c r="SQ5" s="7"/>
      <c r="SR5" s="7"/>
      <c r="SS5" s="7"/>
      <c r="ST5" s="7"/>
      <c r="SU5" s="7"/>
      <c r="SV5" s="7"/>
      <c r="SW5" s="7"/>
      <c r="SX5" s="7"/>
      <c r="SY5" s="7"/>
      <c r="SZ5" s="7"/>
      <c r="TA5" s="7"/>
      <c r="TB5" s="7"/>
      <c r="TC5" s="7"/>
      <c r="TD5" s="7"/>
      <c r="TE5" s="7"/>
      <c r="TF5" s="7"/>
      <c r="TG5" s="7"/>
      <c r="TH5" s="7"/>
      <c r="TI5" s="7"/>
      <c r="TJ5" s="7"/>
      <c r="TK5" s="7"/>
      <c r="TL5" s="7"/>
      <c r="TM5" s="7"/>
      <c r="TN5" s="7"/>
      <c r="TO5" s="7"/>
      <c r="TP5" s="7"/>
      <c r="TQ5" s="7"/>
      <c r="TR5" s="7"/>
      <c r="TS5" s="7"/>
      <c r="TT5" s="7"/>
      <c r="TU5" s="7"/>
      <c r="TV5" s="7"/>
      <c r="TW5" s="7"/>
      <c r="TX5" s="7"/>
      <c r="TY5" s="7"/>
      <c r="TZ5" s="7"/>
      <c r="UA5" s="7"/>
      <c r="UB5" s="7"/>
      <c r="UC5" s="7"/>
      <c r="UD5" s="7"/>
      <c r="UE5" s="7"/>
      <c r="UF5" s="7"/>
      <c r="UG5" s="7"/>
      <c r="UH5" s="7"/>
      <c r="UI5" s="7"/>
      <c r="UJ5" s="7"/>
      <c r="UK5" s="7"/>
      <c r="UL5" s="7"/>
      <c r="UM5" s="7"/>
      <c r="UN5" s="7"/>
      <c r="UO5" s="7"/>
      <c r="UP5" s="7"/>
      <c r="UQ5" s="7"/>
      <c r="UR5" s="7"/>
      <c r="US5" s="7"/>
      <c r="UT5" s="7"/>
      <c r="UU5" s="7"/>
      <c r="UV5" s="7"/>
      <c r="UW5" s="7"/>
      <c r="UX5" s="7"/>
      <c r="UY5" s="7"/>
      <c r="UZ5" s="7"/>
      <c r="VA5" s="7"/>
      <c r="VB5" s="7"/>
      <c r="VC5" s="7"/>
      <c r="VD5" s="7"/>
      <c r="VE5" s="7"/>
      <c r="VF5" s="7"/>
      <c r="VG5" s="7"/>
      <c r="VH5" s="7"/>
      <c r="VI5" s="7"/>
      <c r="VJ5" s="7"/>
      <c r="VK5" s="7"/>
      <c r="VL5" s="7"/>
      <c r="VM5" s="7"/>
      <c r="VN5" s="7"/>
      <c r="VO5" s="7"/>
      <c r="VP5" s="7"/>
      <c r="VQ5" s="7"/>
      <c r="VR5" s="7"/>
      <c r="VS5" s="7"/>
      <c r="VT5" s="7"/>
      <c r="VU5" s="7"/>
      <c r="VV5" s="7"/>
      <c r="VW5" s="7"/>
      <c r="VX5" s="7"/>
      <c r="VY5" s="7"/>
      <c r="VZ5" s="7"/>
      <c r="WA5" s="7"/>
      <c r="WB5" s="7"/>
      <c r="WC5" s="7"/>
      <c r="WD5" s="7"/>
      <c r="WE5" s="7"/>
      <c r="WF5" s="7"/>
      <c r="WG5" s="7"/>
      <c r="WH5" s="7"/>
      <c r="WI5" s="7"/>
      <c r="WJ5" s="7"/>
      <c r="WK5" s="7"/>
      <c r="WL5" s="7"/>
      <c r="WM5" s="7"/>
      <c r="WN5" s="7"/>
      <c r="WO5" s="7"/>
      <c r="WP5" s="7"/>
      <c r="WQ5" s="7"/>
      <c r="WR5" s="7"/>
      <c r="WS5" s="7"/>
      <c r="WT5" s="7"/>
      <c r="WU5" s="7"/>
      <c r="WV5" s="7"/>
      <c r="WW5" s="7"/>
      <c r="WX5" s="7"/>
      <c r="WY5" s="7"/>
      <c r="WZ5" s="7"/>
      <c r="XA5" s="7"/>
      <c r="XB5" s="7"/>
      <c r="XC5" s="7"/>
      <c r="XD5" s="7"/>
      <c r="XE5" s="7"/>
      <c r="XF5" s="7"/>
      <c r="XG5" s="7"/>
      <c r="XH5" s="7"/>
      <c r="XI5" s="7"/>
      <c r="XJ5" s="7"/>
      <c r="XK5" s="7"/>
      <c r="XL5" s="7"/>
      <c r="XM5" s="7"/>
      <c r="XN5" s="7"/>
      <c r="XO5" s="7"/>
      <c r="XP5" s="7"/>
      <c r="XQ5" s="7"/>
      <c r="XR5" s="7"/>
      <c r="XS5" s="7"/>
      <c r="XT5" s="7"/>
      <c r="XU5" s="7"/>
      <c r="XV5" s="7"/>
      <c r="XW5" s="7"/>
      <c r="XX5" s="7"/>
      <c r="XY5" s="7"/>
      <c r="XZ5" s="7"/>
      <c r="YA5" s="7"/>
      <c r="YB5" s="7"/>
      <c r="YC5" s="7"/>
      <c r="YD5" s="7"/>
      <c r="YE5" s="7"/>
      <c r="YF5" s="7"/>
      <c r="YG5" s="7"/>
      <c r="YH5" s="7"/>
      <c r="YI5" s="7"/>
      <c r="YJ5" s="7"/>
      <c r="YK5" s="7"/>
      <c r="YL5" s="7"/>
      <c r="YM5" s="7"/>
      <c r="YN5" s="7"/>
      <c r="YO5" s="7"/>
      <c r="YP5" s="7"/>
      <c r="YQ5" s="7"/>
      <c r="YR5" s="7"/>
      <c r="YS5" s="7"/>
      <c r="YT5" s="7"/>
      <c r="YU5" s="7"/>
      <c r="YV5" s="7"/>
      <c r="YW5" s="7"/>
      <c r="YX5" s="7"/>
      <c r="YY5" s="7"/>
      <c r="YZ5" s="7"/>
      <c r="ZA5" s="7"/>
      <c r="ZB5" s="7"/>
      <c r="ZC5" s="7"/>
      <c r="ZD5" s="7"/>
      <c r="ZE5" s="7"/>
      <c r="ZF5" s="7"/>
      <c r="ZG5" s="7"/>
      <c r="ZH5" s="7"/>
      <c r="ZI5" s="7"/>
      <c r="ZJ5" s="7"/>
      <c r="ZK5" s="7"/>
      <c r="ZL5" s="7"/>
      <c r="ZM5" s="7"/>
      <c r="ZN5" s="7"/>
      <c r="ZO5" s="7"/>
      <c r="ZP5" s="7"/>
      <c r="ZQ5" s="7"/>
      <c r="ZR5" s="7"/>
      <c r="ZS5" s="7"/>
      <c r="ZT5" s="7"/>
      <c r="ZU5" s="7"/>
      <c r="ZV5" s="7"/>
      <c r="ZW5" s="7"/>
      <c r="ZX5" s="7"/>
      <c r="ZY5" s="7"/>
      <c r="ZZ5" s="7"/>
      <c r="AAA5" s="7"/>
      <c r="AAB5" s="7"/>
      <c r="AAC5" s="7"/>
      <c r="AAD5" s="7"/>
      <c r="AAE5" s="7"/>
      <c r="AAF5" s="7"/>
      <c r="AAG5" s="7"/>
      <c r="AAH5" s="7"/>
      <c r="AAI5" s="7"/>
      <c r="AAJ5" s="7"/>
      <c r="AAK5" s="7"/>
      <c r="AAL5" s="7"/>
      <c r="AAM5" s="7"/>
      <c r="AAN5" s="7"/>
      <c r="AAO5" s="7"/>
      <c r="AAP5" s="7"/>
      <c r="AAQ5" s="7"/>
      <c r="AAR5" s="7"/>
      <c r="AAS5" s="7"/>
      <c r="AAT5" s="7"/>
      <c r="AAU5" s="7"/>
      <c r="AAV5" s="7"/>
      <c r="AAW5" s="7"/>
      <c r="AAX5" s="7"/>
      <c r="AAY5" s="7"/>
      <c r="AAZ5" s="7"/>
      <c r="ABA5" s="7"/>
      <c r="ABB5" s="7"/>
      <c r="ABC5" s="7"/>
      <c r="ABD5" s="7"/>
      <c r="ABE5" s="7"/>
      <c r="ABF5" s="7"/>
      <c r="ABG5" s="7"/>
      <c r="ABH5" s="7"/>
      <c r="ABI5" s="7"/>
      <c r="ABJ5" s="7"/>
      <c r="ABK5" s="7"/>
      <c r="ABL5" s="7"/>
      <c r="ABM5" s="7"/>
      <c r="ABN5" s="7"/>
      <c r="ABO5" s="7"/>
      <c r="ABP5" s="7"/>
      <c r="ABQ5" s="7"/>
      <c r="ABR5" s="7"/>
      <c r="ABS5" s="7"/>
      <c r="ABT5" s="7"/>
      <c r="ABU5" s="7"/>
      <c r="ABV5" s="7"/>
      <c r="ABW5" s="7"/>
      <c r="ABX5" s="7"/>
      <c r="ABY5" s="7"/>
      <c r="ABZ5" s="7"/>
      <c r="ACA5" s="7"/>
      <c r="ACB5" s="7"/>
      <c r="ACC5" s="7"/>
      <c r="ACD5" s="7"/>
      <c r="ACE5" s="7"/>
      <c r="ACF5" s="7"/>
      <c r="ACG5" s="7"/>
      <c r="ACH5" s="7"/>
      <c r="ACI5" s="7"/>
      <c r="ACJ5" s="7"/>
      <c r="ACK5" s="7"/>
      <c r="ACL5" s="7"/>
      <c r="ACM5" s="7"/>
      <c r="ACN5" s="7"/>
      <c r="ACO5" s="7"/>
      <c r="ACP5" s="7"/>
      <c r="ACQ5" s="7"/>
      <c r="ACR5" s="7"/>
      <c r="ACS5" s="7"/>
      <c r="ACT5" s="7"/>
      <c r="ACU5" s="7"/>
      <c r="ACV5" s="7"/>
      <c r="ACW5" s="7"/>
      <c r="ACX5" s="7"/>
      <c r="ACY5" s="7"/>
      <c r="ACZ5" s="7"/>
      <c r="ADA5" s="7"/>
      <c r="ADB5" s="7"/>
      <c r="ADC5" s="7"/>
      <c r="ADD5" s="7"/>
      <c r="ADE5" s="7"/>
      <c r="ADF5" s="7"/>
      <c r="ADG5" s="7"/>
      <c r="ADH5" s="7"/>
      <c r="ADI5" s="7"/>
      <c r="ADJ5" s="7"/>
      <c r="ADK5" s="7"/>
      <c r="ADL5" s="7"/>
      <c r="ADM5" s="7"/>
      <c r="ADN5" s="7"/>
      <c r="ADO5" s="7"/>
      <c r="ADP5" s="7"/>
      <c r="ADQ5" s="7"/>
      <c r="ADR5" s="7"/>
      <c r="ADS5" s="7"/>
      <c r="ADT5" s="7"/>
      <c r="ADU5" s="7"/>
      <c r="ADV5" s="7"/>
      <c r="ADW5" s="7"/>
      <c r="ADX5" s="7"/>
      <c r="ADY5" s="7"/>
      <c r="ADZ5" s="7"/>
      <c r="AEA5" s="7"/>
      <c r="AEB5" s="7"/>
      <c r="AEC5" s="7"/>
      <c r="AED5" s="7"/>
      <c r="AEE5" s="7"/>
      <c r="AEF5" s="7"/>
      <c r="AEG5" s="7"/>
      <c r="AEH5" s="7"/>
      <c r="AEI5" s="7"/>
      <c r="AEJ5" s="7"/>
      <c r="AEK5" s="7"/>
      <c r="AEL5" s="7"/>
      <c r="AEM5" s="7"/>
      <c r="AEN5" s="7"/>
      <c r="AEO5" s="7"/>
      <c r="AEP5" s="7"/>
      <c r="AEQ5" s="7"/>
      <c r="AER5" s="7"/>
      <c r="AES5" s="7"/>
      <c r="AET5" s="7"/>
      <c r="AEU5" s="7"/>
      <c r="AEV5" s="7"/>
      <c r="AEW5" s="7"/>
      <c r="AEX5" s="7"/>
      <c r="AEY5" s="7"/>
      <c r="AEZ5" s="7"/>
      <c r="AFA5" s="7"/>
      <c r="AFB5" s="7"/>
      <c r="AFC5" s="7"/>
      <c r="AFD5" s="7"/>
      <c r="AFE5" s="7"/>
      <c r="AFF5" s="7"/>
      <c r="AFG5" s="7"/>
      <c r="AFH5" s="7"/>
      <c r="AFI5" s="7"/>
      <c r="AFJ5" s="7"/>
      <c r="AFK5" s="7"/>
      <c r="AFL5" s="7"/>
      <c r="AFM5" s="7"/>
      <c r="AFN5" s="7"/>
      <c r="AFO5" s="7"/>
      <c r="AFP5" s="7"/>
      <c r="AFQ5" s="7"/>
      <c r="AFR5" s="7"/>
      <c r="AFS5" s="7"/>
      <c r="AFT5" s="7"/>
      <c r="AFU5" s="7"/>
      <c r="AFV5" s="7"/>
      <c r="AFW5" s="7"/>
      <c r="AFX5" s="7"/>
      <c r="AFY5" s="7"/>
      <c r="AFZ5" s="7"/>
      <c r="AGA5" s="7"/>
      <c r="AGB5" s="7"/>
      <c r="AGC5" s="7"/>
      <c r="AGD5" s="7"/>
      <c r="AGE5" s="7"/>
      <c r="AGF5" s="7"/>
      <c r="AGG5" s="7"/>
      <c r="AGH5" s="7"/>
      <c r="AGI5" s="7"/>
      <c r="AGJ5" s="7"/>
      <c r="AGK5" s="7"/>
      <c r="AGL5" s="7"/>
      <c r="AGM5" s="7"/>
      <c r="AGN5" s="7"/>
      <c r="AGO5" s="7"/>
      <c r="AGP5" s="7"/>
      <c r="AGQ5" s="7"/>
      <c r="AGR5" s="7"/>
      <c r="AGS5" s="7"/>
      <c r="AGT5" s="7"/>
      <c r="AGU5" s="7"/>
      <c r="AGV5" s="7"/>
      <c r="AGW5" s="7"/>
      <c r="AGX5" s="7"/>
      <c r="AGY5" s="7"/>
      <c r="AGZ5" s="7"/>
      <c r="AHA5" s="7"/>
      <c r="AHB5" s="7"/>
      <c r="AHC5" s="7"/>
      <c r="AHD5" s="7"/>
      <c r="AHE5" s="7"/>
      <c r="AHF5" s="7"/>
      <c r="AHG5" s="7"/>
      <c r="AHH5" s="7"/>
      <c r="AHI5" s="7"/>
      <c r="AHJ5" s="7"/>
      <c r="AHK5" s="7"/>
      <c r="AHL5" s="7"/>
      <c r="AHM5" s="7"/>
      <c r="AHN5" s="7"/>
      <c r="AHO5" s="7"/>
      <c r="AHP5" s="7"/>
      <c r="AHQ5" s="7"/>
      <c r="AHR5" s="7"/>
      <c r="AHS5" s="7"/>
      <c r="AHT5" s="7"/>
      <c r="AHU5" s="7"/>
      <c r="AHV5" s="7"/>
      <c r="AHW5" s="7"/>
      <c r="AHX5" s="7"/>
      <c r="AHY5" s="7"/>
      <c r="AHZ5" s="7"/>
      <c r="AIA5" s="7"/>
      <c r="AIB5" s="7"/>
      <c r="AIC5" s="7"/>
      <c r="AID5" s="7"/>
      <c r="AIE5" s="7"/>
      <c r="AIF5" s="7"/>
      <c r="AIG5" s="7"/>
      <c r="AIH5" s="7"/>
      <c r="AII5" s="7"/>
      <c r="AIJ5" s="7"/>
      <c r="AIK5" s="7"/>
      <c r="AIL5" s="7"/>
      <c r="AIM5" s="7"/>
      <c r="AIN5" s="7"/>
      <c r="AIO5" s="7"/>
      <c r="AIP5" s="7"/>
      <c r="AIQ5" s="7"/>
      <c r="AIR5" s="7"/>
      <c r="AIS5" s="7"/>
      <c r="AIT5" s="7"/>
      <c r="AIU5" s="7"/>
      <c r="AIV5" s="7"/>
      <c r="AIW5" s="7"/>
      <c r="AIX5" s="7"/>
      <c r="AIY5" s="7"/>
      <c r="AIZ5" s="7"/>
      <c r="AJA5" s="7"/>
      <c r="AJB5" s="7"/>
      <c r="AJC5" s="7"/>
      <c r="AJD5" s="7"/>
      <c r="AJE5" s="7"/>
      <c r="AJF5" s="7"/>
      <c r="AJG5" s="7"/>
      <c r="AJH5" s="7"/>
      <c r="AJI5" s="7"/>
      <c r="AJJ5" s="7"/>
      <c r="AJK5" s="7"/>
      <c r="AJL5" s="7"/>
      <c r="AJM5" s="7"/>
      <c r="AJN5" s="7"/>
      <c r="AJO5" s="7"/>
      <c r="AJP5" s="7"/>
      <c r="AJQ5" s="7"/>
      <c r="AJR5" s="7"/>
      <c r="AJS5" s="7"/>
      <c r="AJT5" s="7"/>
      <c r="AJU5" s="7"/>
      <c r="AJV5" s="7"/>
      <c r="AJW5" s="7"/>
      <c r="AJX5" s="7"/>
      <c r="AJY5" s="7"/>
      <c r="AJZ5" s="7"/>
      <c r="AKA5" s="7"/>
      <c r="AKB5" s="7"/>
      <c r="AKC5" s="7"/>
      <c r="AKD5" s="7"/>
      <c r="AKE5" s="7"/>
      <c r="AKF5" s="7"/>
      <c r="AKG5" s="7"/>
      <c r="AKH5" s="7"/>
      <c r="AKI5" s="7"/>
      <c r="AKJ5" s="7"/>
      <c r="AKK5" s="7"/>
      <c r="AKL5" s="7"/>
      <c r="AKM5" s="7"/>
      <c r="AKN5" s="7"/>
      <c r="AKO5" s="7"/>
      <c r="AKP5" s="7"/>
      <c r="AKQ5" s="7"/>
      <c r="AKR5" s="7"/>
      <c r="AKS5" s="7"/>
      <c r="AKT5" s="7"/>
      <c r="AKU5" s="7"/>
      <c r="AKV5" s="7"/>
      <c r="AKW5" s="7"/>
      <c r="AKX5" s="7"/>
      <c r="AKY5" s="7"/>
      <c r="AKZ5" s="7"/>
      <c r="ALA5" s="7"/>
      <c r="ALB5" s="7"/>
      <c r="ALC5" s="7"/>
      <c r="ALD5" s="7"/>
      <c r="ALE5" s="7"/>
      <c r="ALF5" s="7"/>
      <c r="ALG5" s="7"/>
      <c r="ALH5" s="7"/>
      <c r="ALI5" s="7"/>
      <c r="ALJ5" s="7"/>
      <c r="ALK5" s="7"/>
      <c r="ALL5" s="7"/>
      <c r="ALM5" s="7"/>
      <c r="ALN5" s="7"/>
      <c r="ALO5" s="7"/>
      <c r="ALP5" s="7"/>
      <c r="ALQ5" s="7"/>
      <c r="ALR5" s="7"/>
      <c r="ALS5" s="7"/>
      <c r="ALT5" s="7"/>
      <c r="ALU5" s="7"/>
      <c r="ALV5" s="7"/>
      <c r="ALW5" s="7"/>
      <c r="ALX5" s="7"/>
      <c r="ALY5" s="7"/>
      <c r="ALZ5" s="7"/>
      <c r="AMA5" s="7"/>
      <c r="AMB5" s="7"/>
      <c r="AMC5" s="7"/>
      <c r="AMD5" s="7"/>
      <c r="AME5" s="7"/>
      <c r="AMF5" s="7"/>
      <c r="AMG5" s="7"/>
      <c r="AMH5" s="7"/>
      <c r="AMI5" s="7"/>
      <c r="AMJ5" s="7"/>
      <c r="AMK5" s="7"/>
      <c r="AML5" s="7"/>
      <c r="AMM5" s="7"/>
    </row>
    <row r="6" spans="1:1027" s="18" customFormat="1" ht="29" x14ac:dyDescent="0.35">
      <c r="A6" s="17">
        <v>3</v>
      </c>
      <c r="B6" s="57" t="s">
        <v>54</v>
      </c>
      <c r="C6" s="23" t="s">
        <v>5</v>
      </c>
      <c r="D6" s="23">
        <v>300</v>
      </c>
      <c r="E6" s="64"/>
      <c r="F6" s="38"/>
      <c r="G6" s="46">
        <f t="shared" si="0"/>
        <v>0</v>
      </c>
      <c r="H6" s="54">
        <f t="shared" si="1"/>
        <v>0</v>
      </c>
      <c r="I6" s="54">
        <f t="shared" si="2"/>
        <v>0</v>
      </c>
      <c r="J6" s="66">
        <f t="shared" si="3"/>
        <v>0</v>
      </c>
      <c r="K6" s="49"/>
      <c r="L6" s="49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  <c r="BV6" s="7"/>
      <c r="BW6" s="7"/>
      <c r="BX6" s="7"/>
      <c r="BY6" s="7"/>
      <c r="BZ6" s="7"/>
      <c r="CA6" s="7"/>
      <c r="CB6" s="7"/>
      <c r="CC6" s="7"/>
      <c r="CD6" s="7"/>
      <c r="CE6" s="7"/>
      <c r="CF6" s="7"/>
      <c r="CG6" s="7"/>
      <c r="CH6" s="7"/>
      <c r="CI6" s="7"/>
      <c r="CJ6" s="7"/>
      <c r="CK6" s="7"/>
      <c r="CL6" s="7"/>
      <c r="CM6" s="7"/>
      <c r="CN6" s="7"/>
      <c r="CO6" s="7"/>
      <c r="CP6" s="7"/>
      <c r="CQ6" s="7"/>
      <c r="CR6" s="7"/>
      <c r="CS6" s="7"/>
      <c r="CT6" s="7"/>
      <c r="CU6" s="7"/>
      <c r="CV6" s="7"/>
      <c r="CW6" s="7"/>
      <c r="CX6" s="7"/>
      <c r="CY6" s="7"/>
      <c r="CZ6" s="7"/>
      <c r="DA6" s="7"/>
      <c r="DB6" s="7"/>
      <c r="DC6" s="7"/>
      <c r="DD6" s="7"/>
      <c r="DE6" s="7"/>
      <c r="DF6" s="7"/>
      <c r="DG6" s="7"/>
      <c r="DH6" s="7"/>
      <c r="DI6" s="7"/>
      <c r="DJ6" s="7"/>
      <c r="DK6" s="7"/>
      <c r="DL6" s="7"/>
      <c r="DM6" s="7"/>
      <c r="DN6" s="7"/>
      <c r="DO6" s="7"/>
      <c r="DP6" s="7"/>
      <c r="DQ6" s="7"/>
      <c r="DR6" s="7"/>
      <c r="DS6" s="7"/>
      <c r="DT6" s="7"/>
      <c r="DU6" s="7"/>
      <c r="DV6" s="7"/>
      <c r="DW6" s="7"/>
      <c r="DX6" s="7"/>
      <c r="DY6" s="7"/>
      <c r="DZ6" s="7"/>
      <c r="EA6" s="7"/>
      <c r="EB6" s="7"/>
      <c r="EC6" s="7"/>
      <c r="ED6" s="7"/>
      <c r="EE6" s="7"/>
      <c r="EF6" s="7"/>
      <c r="EG6" s="7"/>
      <c r="EH6" s="7"/>
      <c r="EI6" s="7"/>
      <c r="EJ6" s="7"/>
      <c r="EK6" s="7"/>
      <c r="EL6" s="7"/>
      <c r="EM6" s="7"/>
      <c r="EN6" s="7"/>
      <c r="EO6" s="7"/>
      <c r="EP6" s="7"/>
      <c r="EQ6" s="7"/>
      <c r="ER6" s="7"/>
      <c r="ES6" s="7"/>
      <c r="ET6" s="7"/>
      <c r="EU6" s="7"/>
      <c r="EV6" s="7"/>
      <c r="EW6" s="7"/>
      <c r="EX6" s="7"/>
      <c r="EY6" s="7"/>
      <c r="EZ6" s="7"/>
      <c r="FA6" s="7"/>
      <c r="FB6" s="7"/>
      <c r="FC6" s="7"/>
      <c r="FD6" s="7"/>
      <c r="FE6" s="7"/>
      <c r="FF6" s="7"/>
      <c r="FG6" s="7"/>
      <c r="FH6" s="7"/>
      <c r="FI6" s="7"/>
      <c r="FJ6" s="7"/>
      <c r="FK6" s="7"/>
      <c r="FL6" s="7"/>
      <c r="FM6" s="7"/>
      <c r="FN6" s="7"/>
      <c r="FO6" s="7"/>
      <c r="FP6" s="7"/>
      <c r="FQ6" s="7"/>
      <c r="FR6" s="7"/>
      <c r="FS6" s="7"/>
      <c r="FT6" s="7"/>
      <c r="FU6" s="7"/>
      <c r="FV6" s="7"/>
      <c r="FW6" s="7"/>
      <c r="FX6" s="7"/>
      <c r="FY6" s="7"/>
      <c r="FZ6" s="7"/>
      <c r="GA6" s="7"/>
      <c r="GB6" s="7"/>
      <c r="GC6" s="7"/>
      <c r="GD6" s="7"/>
      <c r="GE6" s="7"/>
      <c r="GF6" s="7"/>
      <c r="GG6" s="7"/>
      <c r="GH6" s="7"/>
      <c r="GI6" s="7"/>
      <c r="GJ6" s="7"/>
      <c r="GK6" s="7"/>
      <c r="GL6" s="7"/>
      <c r="GM6" s="7"/>
      <c r="GN6" s="7"/>
      <c r="GO6" s="7"/>
      <c r="GP6" s="7"/>
      <c r="GQ6" s="7"/>
      <c r="GR6" s="7"/>
      <c r="GS6" s="7"/>
      <c r="GT6" s="7"/>
      <c r="GU6" s="7"/>
      <c r="GV6" s="7"/>
      <c r="GW6" s="7"/>
      <c r="GX6" s="7"/>
      <c r="GY6" s="7"/>
      <c r="GZ6" s="7"/>
      <c r="HA6" s="7"/>
      <c r="HB6" s="7"/>
      <c r="HC6" s="7"/>
      <c r="HD6" s="7"/>
      <c r="HE6" s="7"/>
      <c r="HF6" s="7"/>
      <c r="HG6" s="7"/>
      <c r="HH6" s="7"/>
      <c r="HI6" s="7"/>
      <c r="HJ6" s="7"/>
      <c r="HK6" s="7"/>
      <c r="HL6" s="7"/>
      <c r="HM6" s="7"/>
      <c r="HN6" s="7"/>
      <c r="HO6" s="7"/>
      <c r="HP6" s="7"/>
      <c r="HQ6" s="7"/>
      <c r="HR6" s="7"/>
      <c r="HS6" s="7"/>
      <c r="HT6" s="7"/>
      <c r="HU6" s="7"/>
      <c r="HV6" s="7"/>
      <c r="HW6" s="7"/>
      <c r="HX6" s="7"/>
      <c r="HY6" s="7"/>
      <c r="HZ6" s="7"/>
      <c r="IA6" s="7"/>
      <c r="IB6" s="7"/>
      <c r="IC6" s="7"/>
      <c r="ID6" s="7"/>
      <c r="IE6" s="7"/>
      <c r="IF6" s="7"/>
      <c r="IG6" s="7"/>
      <c r="IH6" s="7"/>
      <c r="II6" s="7"/>
      <c r="IJ6" s="7"/>
      <c r="IK6" s="7"/>
      <c r="IL6" s="7"/>
      <c r="IM6" s="7"/>
      <c r="IN6" s="7"/>
      <c r="IO6" s="7"/>
      <c r="IP6" s="7"/>
      <c r="IQ6" s="7"/>
      <c r="IR6" s="7"/>
      <c r="IS6" s="7"/>
      <c r="IT6" s="7"/>
      <c r="IU6" s="7"/>
      <c r="IV6" s="7"/>
      <c r="IW6" s="7"/>
      <c r="IX6" s="7"/>
      <c r="IY6" s="7"/>
      <c r="IZ6" s="7"/>
      <c r="JA6" s="7"/>
      <c r="JB6" s="7"/>
      <c r="JC6" s="7"/>
      <c r="JD6" s="7"/>
      <c r="JE6" s="7"/>
      <c r="JF6" s="7"/>
      <c r="JG6" s="7"/>
      <c r="JH6" s="7"/>
      <c r="JI6" s="7"/>
      <c r="JJ6" s="7"/>
      <c r="JK6" s="7"/>
      <c r="JL6" s="7"/>
      <c r="JM6" s="7"/>
      <c r="JN6" s="7"/>
      <c r="JO6" s="7"/>
      <c r="JP6" s="7"/>
      <c r="JQ6" s="7"/>
      <c r="JR6" s="7"/>
      <c r="JS6" s="7"/>
      <c r="JT6" s="7"/>
      <c r="JU6" s="7"/>
      <c r="JV6" s="7"/>
      <c r="JW6" s="7"/>
      <c r="JX6" s="7"/>
      <c r="JY6" s="7"/>
      <c r="JZ6" s="7"/>
      <c r="KA6" s="7"/>
      <c r="KB6" s="7"/>
      <c r="KC6" s="7"/>
      <c r="KD6" s="7"/>
      <c r="KE6" s="7"/>
      <c r="KF6" s="7"/>
      <c r="KG6" s="7"/>
      <c r="KH6" s="7"/>
      <c r="KI6" s="7"/>
      <c r="KJ6" s="7"/>
      <c r="KK6" s="7"/>
      <c r="KL6" s="7"/>
      <c r="KM6" s="7"/>
      <c r="KN6" s="7"/>
      <c r="KO6" s="7"/>
      <c r="KP6" s="7"/>
      <c r="KQ6" s="7"/>
      <c r="KR6" s="7"/>
      <c r="KS6" s="7"/>
      <c r="KT6" s="7"/>
      <c r="KU6" s="7"/>
      <c r="KV6" s="7"/>
      <c r="KW6" s="7"/>
      <c r="KX6" s="7"/>
      <c r="KY6" s="7"/>
      <c r="KZ6" s="7"/>
      <c r="LA6" s="7"/>
      <c r="LB6" s="7"/>
      <c r="LC6" s="7"/>
      <c r="LD6" s="7"/>
      <c r="LE6" s="7"/>
      <c r="LF6" s="7"/>
      <c r="LG6" s="7"/>
      <c r="LH6" s="7"/>
      <c r="LI6" s="7"/>
      <c r="LJ6" s="7"/>
      <c r="LK6" s="7"/>
      <c r="LL6" s="7"/>
      <c r="LM6" s="7"/>
      <c r="LN6" s="7"/>
      <c r="LO6" s="7"/>
      <c r="LP6" s="7"/>
      <c r="LQ6" s="7"/>
      <c r="LR6" s="7"/>
      <c r="LS6" s="7"/>
      <c r="LT6" s="7"/>
      <c r="LU6" s="7"/>
      <c r="LV6" s="7"/>
      <c r="LW6" s="7"/>
      <c r="LX6" s="7"/>
      <c r="LY6" s="7"/>
      <c r="LZ6" s="7"/>
      <c r="MA6" s="7"/>
      <c r="MB6" s="7"/>
      <c r="MC6" s="7"/>
      <c r="MD6" s="7"/>
      <c r="ME6" s="7"/>
      <c r="MF6" s="7"/>
      <c r="MG6" s="7"/>
      <c r="MH6" s="7"/>
      <c r="MI6" s="7"/>
      <c r="MJ6" s="7"/>
      <c r="MK6" s="7"/>
      <c r="ML6" s="7"/>
      <c r="MM6" s="7"/>
      <c r="MN6" s="7"/>
      <c r="MO6" s="7"/>
      <c r="MP6" s="7"/>
      <c r="MQ6" s="7"/>
      <c r="MR6" s="7"/>
      <c r="MS6" s="7"/>
      <c r="MT6" s="7"/>
      <c r="MU6" s="7"/>
      <c r="MV6" s="7"/>
      <c r="MW6" s="7"/>
      <c r="MX6" s="7"/>
      <c r="MY6" s="7"/>
      <c r="MZ6" s="7"/>
      <c r="NA6" s="7"/>
      <c r="NB6" s="7"/>
      <c r="NC6" s="7"/>
      <c r="ND6" s="7"/>
      <c r="NE6" s="7"/>
      <c r="NF6" s="7"/>
      <c r="NG6" s="7"/>
      <c r="NH6" s="7"/>
      <c r="NI6" s="7"/>
      <c r="NJ6" s="7"/>
      <c r="NK6" s="7"/>
      <c r="NL6" s="7"/>
      <c r="NM6" s="7"/>
      <c r="NN6" s="7"/>
      <c r="NO6" s="7"/>
      <c r="NP6" s="7"/>
      <c r="NQ6" s="7"/>
      <c r="NR6" s="7"/>
      <c r="NS6" s="7"/>
      <c r="NT6" s="7"/>
      <c r="NU6" s="7"/>
      <c r="NV6" s="7"/>
      <c r="NW6" s="7"/>
      <c r="NX6" s="7"/>
      <c r="NY6" s="7"/>
      <c r="NZ6" s="7"/>
      <c r="OA6" s="7"/>
      <c r="OB6" s="7"/>
      <c r="OC6" s="7"/>
      <c r="OD6" s="7"/>
      <c r="OE6" s="7"/>
      <c r="OF6" s="7"/>
      <c r="OG6" s="7"/>
      <c r="OH6" s="7"/>
      <c r="OI6" s="7"/>
      <c r="OJ6" s="7"/>
      <c r="OK6" s="7"/>
      <c r="OL6" s="7"/>
      <c r="OM6" s="7"/>
      <c r="ON6" s="7"/>
      <c r="OO6" s="7"/>
      <c r="OP6" s="7"/>
      <c r="OQ6" s="7"/>
      <c r="OR6" s="7"/>
      <c r="OS6" s="7"/>
      <c r="OT6" s="7"/>
      <c r="OU6" s="7"/>
      <c r="OV6" s="7"/>
      <c r="OW6" s="7"/>
      <c r="OX6" s="7"/>
      <c r="OY6" s="7"/>
      <c r="OZ6" s="7"/>
      <c r="PA6" s="7"/>
      <c r="PB6" s="7"/>
      <c r="PC6" s="7"/>
      <c r="PD6" s="7"/>
      <c r="PE6" s="7"/>
      <c r="PF6" s="7"/>
      <c r="PG6" s="7"/>
      <c r="PH6" s="7"/>
      <c r="PI6" s="7"/>
      <c r="PJ6" s="7"/>
      <c r="PK6" s="7"/>
      <c r="PL6" s="7"/>
      <c r="PM6" s="7"/>
      <c r="PN6" s="7"/>
      <c r="PO6" s="7"/>
      <c r="PP6" s="7"/>
      <c r="PQ6" s="7"/>
      <c r="PR6" s="7"/>
      <c r="PS6" s="7"/>
      <c r="PT6" s="7"/>
      <c r="PU6" s="7"/>
      <c r="PV6" s="7"/>
      <c r="PW6" s="7"/>
      <c r="PX6" s="7"/>
      <c r="PY6" s="7"/>
      <c r="PZ6" s="7"/>
      <c r="QA6" s="7"/>
      <c r="QB6" s="7"/>
      <c r="QC6" s="7"/>
      <c r="QD6" s="7"/>
      <c r="QE6" s="7"/>
      <c r="QF6" s="7"/>
      <c r="QG6" s="7"/>
      <c r="QH6" s="7"/>
      <c r="QI6" s="7"/>
      <c r="QJ6" s="7"/>
      <c r="QK6" s="7"/>
      <c r="QL6" s="7"/>
      <c r="QM6" s="7"/>
      <c r="QN6" s="7"/>
      <c r="QO6" s="7"/>
      <c r="QP6" s="7"/>
      <c r="QQ6" s="7"/>
      <c r="QR6" s="7"/>
      <c r="QS6" s="7"/>
      <c r="QT6" s="7"/>
      <c r="QU6" s="7"/>
      <c r="QV6" s="7"/>
      <c r="QW6" s="7"/>
      <c r="QX6" s="7"/>
      <c r="QY6" s="7"/>
      <c r="QZ6" s="7"/>
      <c r="RA6" s="7"/>
      <c r="RB6" s="7"/>
      <c r="RC6" s="7"/>
      <c r="RD6" s="7"/>
      <c r="RE6" s="7"/>
      <c r="RF6" s="7"/>
      <c r="RG6" s="7"/>
      <c r="RH6" s="7"/>
      <c r="RI6" s="7"/>
      <c r="RJ6" s="7"/>
      <c r="RK6" s="7"/>
      <c r="RL6" s="7"/>
      <c r="RM6" s="7"/>
      <c r="RN6" s="7"/>
      <c r="RO6" s="7"/>
      <c r="RP6" s="7"/>
      <c r="RQ6" s="7"/>
      <c r="RR6" s="7"/>
      <c r="RS6" s="7"/>
      <c r="RT6" s="7"/>
      <c r="RU6" s="7"/>
      <c r="RV6" s="7"/>
      <c r="RW6" s="7"/>
      <c r="RX6" s="7"/>
      <c r="RY6" s="7"/>
      <c r="RZ6" s="7"/>
      <c r="SA6" s="7"/>
      <c r="SB6" s="7"/>
      <c r="SC6" s="7"/>
      <c r="SD6" s="7"/>
      <c r="SE6" s="7"/>
      <c r="SF6" s="7"/>
      <c r="SG6" s="7"/>
      <c r="SH6" s="7"/>
      <c r="SI6" s="7"/>
      <c r="SJ6" s="7"/>
      <c r="SK6" s="7"/>
      <c r="SL6" s="7"/>
      <c r="SM6" s="7"/>
      <c r="SN6" s="7"/>
      <c r="SO6" s="7"/>
      <c r="SP6" s="7"/>
      <c r="SQ6" s="7"/>
      <c r="SR6" s="7"/>
      <c r="SS6" s="7"/>
      <c r="ST6" s="7"/>
      <c r="SU6" s="7"/>
      <c r="SV6" s="7"/>
      <c r="SW6" s="7"/>
      <c r="SX6" s="7"/>
      <c r="SY6" s="7"/>
      <c r="SZ6" s="7"/>
      <c r="TA6" s="7"/>
      <c r="TB6" s="7"/>
      <c r="TC6" s="7"/>
      <c r="TD6" s="7"/>
      <c r="TE6" s="7"/>
      <c r="TF6" s="7"/>
      <c r="TG6" s="7"/>
      <c r="TH6" s="7"/>
      <c r="TI6" s="7"/>
      <c r="TJ6" s="7"/>
      <c r="TK6" s="7"/>
      <c r="TL6" s="7"/>
      <c r="TM6" s="7"/>
      <c r="TN6" s="7"/>
      <c r="TO6" s="7"/>
      <c r="TP6" s="7"/>
      <c r="TQ6" s="7"/>
      <c r="TR6" s="7"/>
      <c r="TS6" s="7"/>
      <c r="TT6" s="7"/>
      <c r="TU6" s="7"/>
      <c r="TV6" s="7"/>
      <c r="TW6" s="7"/>
      <c r="TX6" s="7"/>
      <c r="TY6" s="7"/>
      <c r="TZ6" s="7"/>
      <c r="UA6" s="7"/>
      <c r="UB6" s="7"/>
      <c r="UC6" s="7"/>
      <c r="UD6" s="7"/>
      <c r="UE6" s="7"/>
      <c r="UF6" s="7"/>
      <c r="UG6" s="7"/>
      <c r="UH6" s="7"/>
      <c r="UI6" s="7"/>
      <c r="UJ6" s="7"/>
      <c r="UK6" s="7"/>
      <c r="UL6" s="7"/>
      <c r="UM6" s="7"/>
      <c r="UN6" s="7"/>
      <c r="UO6" s="7"/>
      <c r="UP6" s="7"/>
      <c r="UQ6" s="7"/>
      <c r="UR6" s="7"/>
      <c r="US6" s="7"/>
      <c r="UT6" s="7"/>
      <c r="UU6" s="7"/>
      <c r="UV6" s="7"/>
      <c r="UW6" s="7"/>
      <c r="UX6" s="7"/>
      <c r="UY6" s="7"/>
      <c r="UZ6" s="7"/>
      <c r="VA6" s="7"/>
      <c r="VB6" s="7"/>
      <c r="VC6" s="7"/>
      <c r="VD6" s="7"/>
      <c r="VE6" s="7"/>
      <c r="VF6" s="7"/>
      <c r="VG6" s="7"/>
      <c r="VH6" s="7"/>
      <c r="VI6" s="7"/>
      <c r="VJ6" s="7"/>
      <c r="VK6" s="7"/>
      <c r="VL6" s="7"/>
      <c r="VM6" s="7"/>
      <c r="VN6" s="7"/>
      <c r="VO6" s="7"/>
      <c r="VP6" s="7"/>
      <c r="VQ6" s="7"/>
      <c r="VR6" s="7"/>
      <c r="VS6" s="7"/>
      <c r="VT6" s="7"/>
      <c r="VU6" s="7"/>
      <c r="VV6" s="7"/>
      <c r="VW6" s="7"/>
      <c r="VX6" s="7"/>
      <c r="VY6" s="7"/>
      <c r="VZ6" s="7"/>
      <c r="WA6" s="7"/>
      <c r="WB6" s="7"/>
      <c r="WC6" s="7"/>
      <c r="WD6" s="7"/>
      <c r="WE6" s="7"/>
      <c r="WF6" s="7"/>
      <c r="WG6" s="7"/>
      <c r="WH6" s="7"/>
      <c r="WI6" s="7"/>
      <c r="WJ6" s="7"/>
      <c r="WK6" s="7"/>
      <c r="WL6" s="7"/>
      <c r="WM6" s="7"/>
      <c r="WN6" s="7"/>
      <c r="WO6" s="7"/>
      <c r="WP6" s="7"/>
      <c r="WQ6" s="7"/>
      <c r="WR6" s="7"/>
      <c r="WS6" s="7"/>
      <c r="WT6" s="7"/>
      <c r="WU6" s="7"/>
      <c r="WV6" s="7"/>
      <c r="WW6" s="7"/>
      <c r="WX6" s="7"/>
      <c r="WY6" s="7"/>
      <c r="WZ6" s="7"/>
      <c r="XA6" s="7"/>
      <c r="XB6" s="7"/>
      <c r="XC6" s="7"/>
      <c r="XD6" s="7"/>
      <c r="XE6" s="7"/>
      <c r="XF6" s="7"/>
      <c r="XG6" s="7"/>
      <c r="XH6" s="7"/>
      <c r="XI6" s="7"/>
      <c r="XJ6" s="7"/>
      <c r="XK6" s="7"/>
      <c r="XL6" s="7"/>
      <c r="XM6" s="7"/>
      <c r="XN6" s="7"/>
      <c r="XO6" s="7"/>
      <c r="XP6" s="7"/>
      <c r="XQ6" s="7"/>
      <c r="XR6" s="7"/>
      <c r="XS6" s="7"/>
      <c r="XT6" s="7"/>
      <c r="XU6" s="7"/>
      <c r="XV6" s="7"/>
      <c r="XW6" s="7"/>
      <c r="XX6" s="7"/>
      <c r="XY6" s="7"/>
      <c r="XZ6" s="7"/>
      <c r="YA6" s="7"/>
      <c r="YB6" s="7"/>
      <c r="YC6" s="7"/>
      <c r="YD6" s="7"/>
      <c r="YE6" s="7"/>
      <c r="YF6" s="7"/>
      <c r="YG6" s="7"/>
      <c r="YH6" s="7"/>
      <c r="YI6" s="7"/>
      <c r="YJ6" s="7"/>
      <c r="YK6" s="7"/>
      <c r="YL6" s="7"/>
      <c r="YM6" s="7"/>
      <c r="YN6" s="7"/>
      <c r="YO6" s="7"/>
      <c r="YP6" s="7"/>
      <c r="YQ6" s="7"/>
      <c r="YR6" s="7"/>
      <c r="YS6" s="7"/>
      <c r="YT6" s="7"/>
      <c r="YU6" s="7"/>
      <c r="YV6" s="7"/>
      <c r="YW6" s="7"/>
      <c r="YX6" s="7"/>
      <c r="YY6" s="7"/>
      <c r="YZ6" s="7"/>
      <c r="ZA6" s="7"/>
      <c r="ZB6" s="7"/>
      <c r="ZC6" s="7"/>
      <c r="ZD6" s="7"/>
      <c r="ZE6" s="7"/>
      <c r="ZF6" s="7"/>
      <c r="ZG6" s="7"/>
      <c r="ZH6" s="7"/>
      <c r="ZI6" s="7"/>
      <c r="ZJ6" s="7"/>
      <c r="ZK6" s="7"/>
      <c r="ZL6" s="7"/>
      <c r="ZM6" s="7"/>
      <c r="ZN6" s="7"/>
      <c r="ZO6" s="7"/>
      <c r="ZP6" s="7"/>
      <c r="ZQ6" s="7"/>
      <c r="ZR6" s="7"/>
      <c r="ZS6" s="7"/>
      <c r="ZT6" s="7"/>
      <c r="ZU6" s="7"/>
      <c r="ZV6" s="7"/>
      <c r="ZW6" s="7"/>
      <c r="ZX6" s="7"/>
      <c r="ZY6" s="7"/>
      <c r="ZZ6" s="7"/>
      <c r="AAA6" s="7"/>
      <c r="AAB6" s="7"/>
      <c r="AAC6" s="7"/>
      <c r="AAD6" s="7"/>
      <c r="AAE6" s="7"/>
      <c r="AAF6" s="7"/>
      <c r="AAG6" s="7"/>
      <c r="AAH6" s="7"/>
      <c r="AAI6" s="7"/>
      <c r="AAJ6" s="7"/>
      <c r="AAK6" s="7"/>
      <c r="AAL6" s="7"/>
      <c r="AAM6" s="7"/>
      <c r="AAN6" s="7"/>
      <c r="AAO6" s="7"/>
      <c r="AAP6" s="7"/>
      <c r="AAQ6" s="7"/>
      <c r="AAR6" s="7"/>
      <c r="AAS6" s="7"/>
      <c r="AAT6" s="7"/>
      <c r="AAU6" s="7"/>
      <c r="AAV6" s="7"/>
      <c r="AAW6" s="7"/>
      <c r="AAX6" s="7"/>
      <c r="AAY6" s="7"/>
      <c r="AAZ6" s="7"/>
      <c r="ABA6" s="7"/>
      <c r="ABB6" s="7"/>
      <c r="ABC6" s="7"/>
      <c r="ABD6" s="7"/>
      <c r="ABE6" s="7"/>
      <c r="ABF6" s="7"/>
      <c r="ABG6" s="7"/>
      <c r="ABH6" s="7"/>
      <c r="ABI6" s="7"/>
      <c r="ABJ6" s="7"/>
      <c r="ABK6" s="7"/>
      <c r="ABL6" s="7"/>
      <c r="ABM6" s="7"/>
      <c r="ABN6" s="7"/>
      <c r="ABO6" s="7"/>
      <c r="ABP6" s="7"/>
      <c r="ABQ6" s="7"/>
      <c r="ABR6" s="7"/>
      <c r="ABS6" s="7"/>
      <c r="ABT6" s="7"/>
      <c r="ABU6" s="7"/>
      <c r="ABV6" s="7"/>
      <c r="ABW6" s="7"/>
      <c r="ABX6" s="7"/>
      <c r="ABY6" s="7"/>
      <c r="ABZ6" s="7"/>
      <c r="ACA6" s="7"/>
      <c r="ACB6" s="7"/>
      <c r="ACC6" s="7"/>
      <c r="ACD6" s="7"/>
      <c r="ACE6" s="7"/>
      <c r="ACF6" s="7"/>
      <c r="ACG6" s="7"/>
      <c r="ACH6" s="7"/>
      <c r="ACI6" s="7"/>
      <c r="ACJ6" s="7"/>
      <c r="ACK6" s="7"/>
      <c r="ACL6" s="7"/>
      <c r="ACM6" s="7"/>
      <c r="ACN6" s="7"/>
      <c r="ACO6" s="7"/>
      <c r="ACP6" s="7"/>
      <c r="ACQ6" s="7"/>
      <c r="ACR6" s="7"/>
      <c r="ACS6" s="7"/>
      <c r="ACT6" s="7"/>
      <c r="ACU6" s="7"/>
      <c r="ACV6" s="7"/>
      <c r="ACW6" s="7"/>
      <c r="ACX6" s="7"/>
      <c r="ACY6" s="7"/>
      <c r="ACZ6" s="7"/>
      <c r="ADA6" s="7"/>
      <c r="ADB6" s="7"/>
      <c r="ADC6" s="7"/>
      <c r="ADD6" s="7"/>
      <c r="ADE6" s="7"/>
      <c r="ADF6" s="7"/>
      <c r="ADG6" s="7"/>
      <c r="ADH6" s="7"/>
      <c r="ADI6" s="7"/>
      <c r="ADJ6" s="7"/>
      <c r="ADK6" s="7"/>
      <c r="ADL6" s="7"/>
      <c r="ADM6" s="7"/>
      <c r="ADN6" s="7"/>
      <c r="ADO6" s="7"/>
      <c r="ADP6" s="7"/>
      <c r="ADQ6" s="7"/>
      <c r="ADR6" s="7"/>
      <c r="ADS6" s="7"/>
      <c r="ADT6" s="7"/>
      <c r="ADU6" s="7"/>
      <c r="ADV6" s="7"/>
      <c r="ADW6" s="7"/>
      <c r="ADX6" s="7"/>
      <c r="ADY6" s="7"/>
      <c r="ADZ6" s="7"/>
      <c r="AEA6" s="7"/>
      <c r="AEB6" s="7"/>
      <c r="AEC6" s="7"/>
      <c r="AED6" s="7"/>
      <c r="AEE6" s="7"/>
      <c r="AEF6" s="7"/>
      <c r="AEG6" s="7"/>
      <c r="AEH6" s="7"/>
      <c r="AEI6" s="7"/>
      <c r="AEJ6" s="7"/>
      <c r="AEK6" s="7"/>
      <c r="AEL6" s="7"/>
      <c r="AEM6" s="7"/>
      <c r="AEN6" s="7"/>
      <c r="AEO6" s="7"/>
      <c r="AEP6" s="7"/>
      <c r="AEQ6" s="7"/>
      <c r="AER6" s="7"/>
      <c r="AES6" s="7"/>
      <c r="AET6" s="7"/>
      <c r="AEU6" s="7"/>
      <c r="AEV6" s="7"/>
      <c r="AEW6" s="7"/>
      <c r="AEX6" s="7"/>
      <c r="AEY6" s="7"/>
      <c r="AEZ6" s="7"/>
      <c r="AFA6" s="7"/>
      <c r="AFB6" s="7"/>
      <c r="AFC6" s="7"/>
      <c r="AFD6" s="7"/>
      <c r="AFE6" s="7"/>
      <c r="AFF6" s="7"/>
      <c r="AFG6" s="7"/>
      <c r="AFH6" s="7"/>
      <c r="AFI6" s="7"/>
      <c r="AFJ6" s="7"/>
      <c r="AFK6" s="7"/>
      <c r="AFL6" s="7"/>
      <c r="AFM6" s="7"/>
      <c r="AFN6" s="7"/>
      <c r="AFO6" s="7"/>
      <c r="AFP6" s="7"/>
      <c r="AFQ6" s="7"/>
      <c r="AFR6" s="7"/>
      <c r="AFS6" s="7"/>
      <c r="AFT6" s="7"/>
      <c r="AFU6" s="7"/>
      <c r="AFV6" s="7"/>
      <c r="AFW6" s="7"/>
      <c r="AFX6" s="7"/>
      <c r="AFY6" s="7"/>
      <c r="AFZ6" s="7"/>
      <c r="AGA6" s="7"/>
      <c r="AGB6" s="7"/>
      <c r="AGC6" s="7"/>
      <c r="AGD6" s="7"/>
      <c r="AGE6" s="7"/>
      <c r="AGF6" s="7"/>
      <c r="AGG6" s="7"/>
      <c r="AGH6" s="7"/>
      <c r="AGI6" s="7"/>
      <c r="AGJ6" s="7"/>
      <c r="AGK6" s="7"/>
      <c r="AGL6" s="7"/>
      <c r="AGM6" s="7"/>
      <c r="AGN6" s="7"/>
      <c r="AGO6" s="7"/>
      <c r="AGP6" s="7"/>
      <c r="AGQ6" s="7"/>
      <c r="AGR6" s="7"/>
      <c r="AGS6" s="7"/>
      <c r="AGT6" s="7"/>
      <c r="AGU6" s="7"/>
      <c r="AGV6" s="7"/>
      <c r="AGW6" s="7"/>
      <c r="AGX6" s="7"/>
      <c r="AGY6" s="7"/>
      <c r="AGZ6" s="7"/>
      <c r="AHA6" s="7"/>
      <c r="AHB6" s="7"/>
      <c r="AHC6" s="7"/>
      <c r="AHD6" s="7"/>
      <c r="AHE6" s="7"/>
      <c r="AHF6" s="7"/>
      <c r="AHG6" s="7"/>
      <c r="AHH6" s="7"/>
      <c r="AHI6" s="7"/>
      <c r="AHJ6" s="7"/>
      <c r="AHK6" s="7"/>
      <c r="AHL6" s="7"/>
      <c r="AHM6" s="7"/>
      <c r="AHN6" s="7"/>
      <c r="AHO6" s="7"/>
      <c r="AHP6" s="7"/>
      <c r="AHQ6" s="7"/>
      <c r="AHR6" s="7"/>
      <c r="AHS6" s="7"/>
      <c r="AHT6" s="7"/>
      <c r="AHU6" s="7"/>
      <c r="AHV6" s="7"/>
      <c r="AHW6" s="7"/>
      <c r="AHX6" s="7"/>
      <c r="AHY6" s="7"/>
      <c r="AHZ6" s="7"/>
      <c r="AIA6" s="7"/>
      <c r="AIB6" s="7"/>
      <c r="AIC6" s="7"/>
      <c r="AID6" s="7"/>
      <c r="AIE6" s="7"/>
      <c r="AIF6" s="7"/>
      <c r="AIG6" s="7"/>
      <c r="AIH6" s="7"/>
      <c r="AII6" s="7"/>
      <c r="AIJ6" s="7"/>
      <c r="AIK6" s="7"/>
      <c r="AIL6" s="7"/>
      <c r="AIM6" s="7"/>
      <c r="AIN6" s="7"/>
      <c r="AIO6" s="7"/>
      <c r="AIP6" s="7"/>
      <c r="AIQ6" s="7"/>
      <c r="AIR6" s="7"/>
      <c r="AIS6" s="7"/>
      <c r="AIT6" s="7"/>
      <c r="AIU6" s="7"/>
      <c r="AIV6" s="7"/>
      <c r="AIW6" s="7"/>
      <c r="AIX6" s="7"/>
      <c r="AIY6" s="7"/>
      <c r="AIZ6" s="7"/>
      <c r="AJA6" s="7"/>
      <c r="AJB6" s="7"/>
      <c r="AJC6" s="7"/>
      <c r="AJD6" s="7"/>
      <c r="AJE6" s="7"/>
      <c r="AJF6" s="7"/>
      <c r="AJG6" s="7"/>
      <c r="AJH6" s="7"/>
      <c r="AJI6" s="7"/>
      <c r="AJJ6" s="7"/>
      <c r="AJK6" s="7"/>
      <c r="AJL6" s="7"/>
      <c r="AJM6" s="7"/>
      <c r="AJN6" s="7"/>
      <c r="AJO6" s="7"/>
      <c r="AJP6" s="7"/>
      <c r="AJQ6" s="7"/>
      <c r="AJR6" s="7"/>
      <c r="AJS6" s="7"/>
      <c r="AJT6" s="7"/>
      <c r="AJU6" s="7"/>
      <c r="AJV6" s="7"/>
      <c r="AJW6" s="7"/>
      <c r="AJX6" s="7"/>
      <c r="AJY6" s="7"/>
      <c r="AJZ6" s="7"/>
      <c r="AKA6" s="7"/>
      <c r="AKB6" s="7"/>
      <c r="AKC6" s="7"/>
      <c r="AKD6" s="7"/>
      <c r="AKE6" s="7"/>
      <c r="AKF6" s="7"/>
      <c r="AKG6" s="7"/>
      <c r="AKH6" s="7"/>
      <c r="AKI6" s="7"/>
      <c r="AKJ6" s="7"/>
      <c r="AKK6" s="7"/>
      <c r="AKL6" s="7"/>
      <c r="AKM6" s="7"/>
      <c r="AKN6" s="7"/>
      <c r="AKO6" s="7"/>
      <c r="AKP6" s="7"/>
      <c r="AKQ6" s="7"/>
      <c r="AKR6" s="7"/>
      <c r="AKS6" s="7"/>
      <c r="AKT6" s="7"/>
      <c r="AKU6" s="7"/>
      <c r="AKV6" s="7"/>
      <c r="AKW6" s="7"/>
      <c r="AKX6" s="7"/>
      <c r="AKY6" s="7"/>
      <c r="AKZ6" s="7"/>
      <c r="ALA6" s="7"/>
      <c r="ALB6" s="7"/>
      <c r="ALC6" s="7"/>
      <c r="ALD6" s="7"/>
      <c r="ALE6" s="7"/>
      <c r="ALF6" s="7"/>
      <c r="ALG6" s="7"/>
      <c r="ALH6" s="7"/>
      <c r="ALI6" s="7"/>
      <c r="ALJ6" s="7"/>
      <c r="ALK6" s="7"/>
      <c r="ALL6" s="7"/>
      <c r="ALM6" s="7"/>
      <c r="ALN6" s="7"/>
      <c r="ALO6" s="7"/>
      <c r="ALP6" s="7"/>
      <c r="ALQ6" s="7"/>
      <c r="ALR6" s="7"/>
      <c r="ALS6" s="7"/>
      <c r="ALT6" s="7"/>
      <c r="ALU6" s="7"/>
      <c r="ALV6" s="7"/>
      <c r="ALW6" s="7"/>
      <c r="ALX6" s="7"/>
      <c r="ALY6" s="7"/>
      <c r="ALZ6" s="7"/>
      <c r="AMA6" s="7"/>
      <c r="AMB6" s="7"/>
      <c r="AMC6" s="7"/>
      <c r="AMD6" s="7"/>
      <c r="AME6" s="7"/>
      <c r="AMF6" s="7"/>
      <c r="AMG6" s="7"/>
      <c r="AMH6" s="7"/>
      <c r="AMI6" s="7"/>
      <c r="AMJ6" s="7"/>
      <c r="AMK6" s="7"/>
      <c r="AML6" s="7"/>
      <c r="AMM6" s="7"/>
    </row>
    <row r="7" spans="1:1027" x14ac:dyDescent="0.35">
      <c r="A7" s="1">
        <v>4</v>
      </c>
      <c r="B7" s="57" t="s">
        <v>6</v>
      </c>
      <c r="C7" s="24" t="s">
        <v>4</v>
      </c>
      <c r="D7" s="24">
        <v>10</v>
      </c>
      <c r="E7" s="64"/>
      <c r="F7" s="38"/>
      <c r="G7" s="47">
        <f t="shared" si="0"/>
        <v>0</v>
      </c>
      <c r="H7" s="54">
        <f t="shared" si="1"/>
        <v>0</v>
      </c>
      <c r="I7" s="54">
        <f t="shared" si="2"/>
        <v>0</v>
      </c>
      <c r="J7" s="66">
        <f t="shared" si="3"/>
        <v>0</v>
      </c>
      <c r="K7" s="50"/>
      <c r="L7" s="50"/>
    </row>
    <row r="8" spans="1:1027" x14ac:dyDescent="0.35">
      <c r="A8" s="1">
        <v>5</v>
      </c>
      <c r="B8" s="57" t="s">
        <v>7</v>
      </c>
      <c r="C8" s="26" t="s">
        <v>4</v>
      </c>
      <c r="D8" s="11">
        <v>1000</v>
      </c>
      <c r="E8" s="65"/>
      <c r="F8" s="39"/>
      <c r="G8" s="47">
        <f t="shared" si="0"/>
        <v>0</v>
      </c>
      <c r="H8" s="54">
        <f t="shared" si="1"/>
        <v>0</v>
      </c>
      <c r="I8" s="54">
        <f t="shared" si="2"/>
        <v>0</v>
      </c>
      <c r="J8" s="66">
        <f t="shared" si="3"/>
        <v>0</v>
      </c>
      <c r="K8" s="50"/>
      <c r="L8" s="50"/>
    </row>
    <row r="9" spans="1:1027" x14ac:dyDescent="0.35">
      <c r="A9" s="1">
        <v>6</v>
      </c>
      <c r="B9" s="58" t="s">
        <v>8</v>
      </c>
      <c r="C9" s="26" t="s">
        <v>4</v>
      </c>
      <c r="D9" s="27">
        <v>200</v>
      </c>
      <c r="E9" s="65"/>
      <c r="F9" s="39"/>
      <c r="G9" s="47">
        <f t="shared" si="0"/>
        <v>0</v>
      </c>
      <c r="H9" s="54">
        <f t="shared" si="1"/>
        <v>0</v>
      </c>
      <c r="I9" s="54">
        <f t="shared" si="2"/>
        <v>0</v>
      </c>
      <c r="J9" s="66">
        <f t="shared" si="3"/>
        <v>0</v>
      </c>
      <c r="K9" s="50"/>
      <c r="L9" s="50"/>
    </row>
    <row r="10" spans="1:1027" x14ac:dyDescent="0.35">
      <c r="A10" s="1">
        <v>7</v>
      </c>
      <c r="B10" s="57" t="s">
        <v>9</v>
      </c>
      <c r="C10" s="28" t="s">
        <v>5</v>
      </c>
      <c r="D10" s="29">
        <v>20</v>
      </c>
      <c r="E10" s="65"/>
      <c r="F10" s="39"/>
      <c r="G10" s="47">
        <f t="shared" si="0"/>
        <v>0</v>
      </c>
      <c r="H10" s="54">
        <f t="shared" si="1"/>
        <v>0</v>
      </c>
      <c r="I10" s="54">
        <f t="shared" si="2"/>
        <v>0</v>
      </c>
      <c r="J10" s="66">
        <f t="shared" si="3"/>
        <v>0</v>
      </c>
      <c r="K10" s="50"/>
      <c r="L10" s="50"/>
    </row>
    <row r="11" spans="1:1027" x14ac:dyDescent="0.35">
      <c r="A11" s="1">
        <v>8</v>
      </c>
      <c r="B11" s="57" t="s">
        <v>10</v>
      </c>
      <c r="C11" s="28" t="s">
        <v>5</v>
      </c>
      <c r="D11" s="29">
        <v>10</v>
      </c>
      <c r="E11" s="65"/>
      <c r="F11" s="39"/>
      <c r="G11" s="47">
        <f t="shared" si="0"/>
        <v>0</v>
      </c>
      <c r="H11" s="54">
        <f t="shared" si="1"/>
        <v>0</v>
      </c>
      <c r="I11" s="54">
        <f t="shared" si="2"/>
        <v>0</v>
      </c>
      <c r="J11" s="66">
        <f t="shared" si="3"/>
        <v>0</v>
      </c>
      <c r="K11" s="50"/>
      <c r="L11" s="50"/>
    </row>
    <row r="12" spans="1:1027" x14ac:dyDescent="0.35">
      <c r="A12" s="1">
        <v>9</v>
      </c>
      <c r="B12" s="14" t="s">
        <v>72</v>
      </c>
      <c r="C12" s="30" t="s">
        <v>4</v>
      </c>
      <c r="D12" s="28">
        <v>600</v>
      </c>
      <c r="E12" s="65"/>
      <c r="F12" s="39"/>
      <c r="G12" s="47">
        <f t="shared" si="0"/>
        <v>0</v>
      </c>
      <c r="H12" s="54">
        <f t="shared" si="1"/>
        <v>0</v>
      </c>
      <c r="I12" s="54">
        <f t="shared" si="2"/>
        <v>0</v>
      </c>
      <c r="J12" s="66">
        <f t="shared" si="3"/>
        <v>0</v>
      </c>
      <c r="K12" s="50"/>
      <c r="L12" s="50"/>
    </row>
    <row r="13" spans="1:1027" ht="29" x14ac:dyDescent="0.35">
      <c r="A13" s="1">
        <v>10</v>
      </c>
      <c r="B13" s="14" t="s">
        <v>73</v>
      </c>
      <c r="C13" s="30" t="s">
        <v>4</v>
      </c>
      <c r="D13" s="28">
        <v>10</v>
      </c>
      <c r="E13" s="65"/>
      <c r="F13" s="39"/>
      <c r="G13" s="47">
        <f t="shared" si="0"/>
        <v>0</v>
      </c>
      <c r="H13" s="55">
        <f t="shared" ref="H13:H22" si="4">SUM(D13*F13)</f>
        <v>0</v>
      </c>
      <c r="I13" s="55">
        <f t="shared" si="2"/>
        <v>0</v>
      </c>
      <c r="J13" s="67">
        <f t="shared" si="3"/>
        <v>0</v>
      </c>
      <c r="K13" s="50"/>
      <c r="L13" s="50"/>
    </row>
    <row r="14" spans="1:1027" x14ac:dyDescent="0.35">
      <c r="A14" s="1">
        <v>11</v>
      </c>
      <c r="B14" s="14" t="s">
        <v>74</v>
      </c>
      <c r="C14" s="30" t="s">
        <v>4</v>
      </c>
      <c r="D14" s="28">
        <v>100</v>
      </c>
      <c r="E14" s="65"/>
      <c r="F14" s="39"/>
      <c r="G14" s="47">
        <f t="shared" si="0"/>
        <v>0</v>
      </c>
      <c r="H14" s="55">
        <f t="shared" si="4"/>
        <v>0</v>
      </c>
      <c r="I14" s="55">
        <f t="shared" si="2"/>
        <v>0</v>
      </c>
      <c r="J14" s="67">
        <f t="shared" si="3"/>
        <v>0</v>
      </c>
      <c r="K14" s="42"/>
      <c r="L14" s="42"/>
    </row>
    <row r="15" spans="1:1027" x14ac:dyDescent="0.35">
      <c r="A15" s="1">
        <v>12</v>
      </c>
      <c r="B15" s="14" t="s">
        <v>75</v>
      </c>
      <c r="C15" s="30" t="s">
        <v>4</v>
      </c>
      <c r="D15" s="28">
        <v>100</v>
      </c>
      <c r="E15" s="65"/>
      <c r="F15" s="39"/>
      <c r="G15" s="47">
        <f t="shared" si="0"/>
        <v>0</v>
      </c>
      <c r="H15" s="55">
        <f t="shared" si="4"/>
        <v>0</v>
      </c>
      <c r="I15" s="55">
        <f t="shared" ref="I15:I22" si="5">SUM(H15*0.9)</f>
        <v>0</v>
      </c>
      <c r="J15" s="67">
        <f t="shared" si="3"/>
        <v>0</v>
      </c>
      <c r="K15" s="42"/>
      <c r="L15" s="42"/>
    </row>
    <row r="16" spans="1:1027" ht="29" x14ac:dyDescent="0.35">
      <c r="A16" s="1">
        <v>13</v>
      </c>
      <c r="B16" s="14" t="s">
        <v>76</v>
      </c>
      <c r="C16" s="30" t="s">
        <v>4</v>
      </c>
      <c r="D16" s="29">
        <v>10</v>
      </c>
      <c r="E16" s="65"/>
      <c r="F16" s="39"/>
      <c r="G16" s="47">
        <f t="shared" si="0"/>
        <v>0</v>
      </c>
      <c r="H16" s="55">
        <f t="shared" si="4"/>
        <v>0</v>
      </c>
      <c r="I16" s="55">
        <f t="shared" si="5"/>
        <v>0</v>
      </c>
      <c r="J16" s="67">
        <f t="shared" si="3"/>
        <v>0</v>
      </c>
      <c r="K16" s="42"/>
      <c r="L16" s="42"/>
    </row>
    <row r="17" spans="1:1027" x14ac:dyDescent="0.35">
      <c r="A17" s="1">
        <v>14</v>
      </c>
      <c r="B17" s="14" t="s">
        <v>77</v>
      </c>
      <c r="C17" s="30" t="s">
        <v>4</v>
      </c>
      <c r="D17" s="29">
        <v>10</v>
      </c>
      <c r="E17" s="65"/>
      <c r="F17" s="39"/>
      <c r="G17" s="47">
        <f t="shared" si="0"/>
        <v>0</v>
      </c>
      <c r="H17" s="55">
        <f t="shared" si="4"/>
        <v>0</v>
      </c>
      <c r="I17" s="55">
        <f t="shared" si="5"/>
        <v>0</v>
      </c>
      <c r="J17" s="67">
        <f t="shared" ref="J17:J22" si="6">SUM(G17+I17)</f>
        <v>0</v>
      </c>
      <c r="K17" s="42"/>
      <c r="L17" s="42"/>
    </row>
    <row r="18" spans="1:1027" x14ac:dyDescent="0.35">
      <c r="A18" s="1">
        <v>15</v>
      </c>
      <c r="B18" s="14" t="s">
        <v>78</v>
      </c>
      <c r="C18" s="30" t="s">
        <v>4</v>
      </c>
      <c r="D18" s="29">
        <v>10</v>
      </c>
      <c r="E18" s="65"/>
      <c r="F18" s="39"/>
      <c r="G18" s="47">
        <f t="shared" si="0"/>
        <v>0</v>
      </c>
      <c r="H18" s="55">
        <f t="shared" si="4"/>
        <v>0</v>
      </c>
      <c r="I18" s="55">
        <f t="shared" si="5"/>
        <v>0</v>
      </c>
      <c r="J18" s="67">
        <f t="shared" si="6"/>
        <v>0</v>
      </c>
      <c r="K18" s="42"/>
      <c r="L18" s="42"/>
    </row>
    <row r="19" spans="1:1027" x14ac:dyDescent="0.35">
      <c r="A19" s="1">
        <v>16</v>
      </c>
      <c r="B19" s="57" t="s">
        <v>79</v>
      </c>
      <c r="C19" s="28" t="s">
        <v>5</v>
      </c>
      <c r="D19" s="29">
        <v>5</v>
      </c>
      <c r="E19" s="65"/>
      <c r="F19" s="39"/>
      <c r="G19" s="47">
        <f t="shared" si="0"/>
        <v>0</v>
      </c>
      <c r="H19" s="55">
        <f t="shared" si="4"/>
        <v>0</v>
      </c>
      <c r="I19" s="55">
        <f t="shared" si="5"/>
        <v>0</v>
      </c>
      <c r="J19" s="67">
        <f t="shared" si="6"/>
        <v>0</v>
      </c>
      <c r="K19" s="42"/>
      <c r="L19" s="42"/>
    </row>
    <row r="20" spans="1:1027" x14ac:dyDescent="0.35">
      <c r="A20" s="1">
        <v>17</v>
      </c>
      <c r="B20" s="57" t="s">
        <v>80</v>
      </c>
      <c r="C20" s="28" t="s">
        <v>5</v>
      </c>
      <c r="D20" s="29">
        <v>5</v>
      </c>
      <c r="E20" s="65"/>
      <c r="F20" s="39"/>
      <c r="G20" s="47">
        <f t="shared" si="0"/>
        <v>0</v>
      </c>
      <c r="H20" s="55">
        <f t="shared" si="4"/>
        <v>0</v>
      </c>
      <c r="I20" s="55">
        <f t="shared" si="5"/>
        <v>0</v>
      </c>
      <c r="J20" s="67">
        <f t="shared" si="6"/>
        <v>0</v>
      </c>
      <c r="K20" s="42"/>
      <c r="L20" s="42"/>
    </row>
    <row r="21" spans="1:1027" x14ac:dyDescent="0.35">
      <c r="A21" s="1">
        <v>18</v>
      </c>
      <c r="B21" s="57" t="s">
        <v>11</v>
      </c>
      <c r="C21" s="28" t="s">
        <v>5</v>
      </c>
      <c r="D21" s="29">
        <v>100</v>
      </c>
      <c r="E21" s="65"/>
      <c r="F21" s="39"/>
      <c r="G21" s="47">
        <f t="shared" si="0"/>
        <v>0</v>
      </c>
      <c r="H21" s="55">
        <f t="shared" si="4"/>
        <v>0</v>
      </c>
      <c r="I21" s="55">
        <f t="shared" si="5"/>
        <v>0</v>
      </c>
      <c r="J21" s="67">
        <f t="shared" si="6"/>
        <v>0</v>
      </c>
      <c r="K21" s="42"/>
      <c r="L21" s="42"/>
    </row>
    <row r="22" spans="1:1027" ht="29" x14ac:dyDescent="0.35">
      <c r="A22" s="1">
        <v>19</v>
      </c>
      <c r="B22" s="57" t="s">
        <v>57</v>
      </c>
      <c r="C22" s="28" t="s">
        <v>4</v>
      </c>
      <c r="D22" s="29">
        <v>5</v>
      </c>
      <c r="E22" s="65"/>
      <c r="F22" s="39"/>
      <c r="G22" s="47">
        <f t="shared" si="0"/>
        <v>0</v>
      </c>
      <c r="H22" s="55">
        <f t="shared" si="4"/>
        <v>0</v>
      </c>
      <c r="I22" s="55">
        <f t="shared" si="5"/>
        <v>0</v>
      </c>
      <c r="J22" s="67">
        <f t="shared" si="6"/>
        <v>0</v>
      </c>
      <c r="K22" s="42"/>
      <c r="L22" s="42"/>
    </row>
    <row r="23" spans="1:1027" x14ac:dyDescent="0.35">
      <c r="A23" s="10"/>
      <c r="B23" s="13" t="s">
        <v>49</v>
      </c>
      <c r="C23" s="72"/>
      <c r="D23" s="73"/>
      <c r="E23" s="73"/>
      <c r="F23" s="73"/>
      <c r="G23" s="73"/>
      <c r="H23" s="73"/>
      <c r="I23" s="73"/>
      <c r="J23" s="73"/>
      <c r="K23" s="74"/>
      <c r="L23" s="9"/>
    </row>
    <row r="24" spans="1:1027" s="18" customFormat="1" x14ac:dyDescent="0.35">
      <c r="A24" s="17">
        <v>20</v>
      </c>
      <c r="B24" s="59" t="s">
        <v>56</v>
      </c>
      <c r="C24" s="28" t="s">
        <v>5</v>
      </c>
      <c r="D24" s="29">
        <v>5</v>
      </c>
      <c r="E24" s="65"/>
      <c r="F24" s="39"/>
      <c r="G24" s="46">
        <f t="shared" si="0"/>
        <v>0</v>
      </c>
      <c r="H24" s="54">
        <f t="shared" ref="H24:H49" si="7">SUM(D24*F24)</f>
        <v>0</v>
      </c>
      <c r="I24" s="54">
        <f t="shared" ref="I24:I49" si="8">SUM(H24*0.9)</f>
        <v>0</v>
      </c>
      <c r="J24" s="66">
        <f t="shared" ref="J24:J49" si="9">SUM(G24+I24)</f>
        <v>0</v>
      </c>
      <c r="K24" s="49"/>
      <c r="L24" s="49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7"/>
      <c r="AP24" s="7"/>
      <c r="AQ24" s="7"/>
      <c r="AR24" s="7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7"/>
      <c r="BE24" s="7"/>
      <c r="BF24" s="7"/>
      <c r="BG24" s="7"/>
      <c r="BH24" s="7"/>
      <c r="BI24" s="7"/>
      <c r="BJ24" s="7"/>
      <c r="BK24" s="7"/>
      <c r="BL24" s="7"/>
      <c r="BM24" s="7"/>
      <c r="BN24" s="7"/>
      <c r="BO24" s="7"/>
      <c r="BP24" s="7"/>
      <c r="BQ24" s="7"/>
      <c r="BR24" s="7"/>
      <c r="BS24" s="7"/>
      <c r="BT24" s="7"/>
      <c r="BU24" s="7"/>
      <c r="BV24" s="7"/>
      <c r="BW24" s="7"/>
      <c r="BX24" s="7"/>
      <c r="BY24" s="7"/>
      <c r="BZ24" s="7"/>
      <c r="CA24" s="7"/>
      <c r="CB24" s="7"/>
      <c r="CC24" s="7"/>
      <c r="CD24" s="7"/>
      <c r="CE24" s="7"/>
      <c r="CF24" s="7"/>
      <c r="CG24" s="7"/>
      <c r="CH24" s="7"/>
      <c r="CI24" s="7"/>
      <c r="CJ24" s="7"/>
      <c r="CK24" s="7"/>
      <c r="CL24" s="7"/>
      <c r="CM24" s="7"/>
      <c r="CN24" s="7"/>
      <c r="CO24" s="7"/>
      <c r="CP24" s="7"/>
      <c r="CQ24" s="7"/>
      <c r="CR24" s="7"/>
      <c r="CS24" s="7"/>
      <c r="CT24" s="7"/>
      <c r="CU24" s="7"/>
      <c r="CV24" s="7"/>
      <c r="CW24" s="7"/>
      <c r="CX24" s="7"/>
      <c r="CY24" s="7"/>
      <c r="CZ24" s="7"/>
      <c r="DA24" s="7"/>
      <c r="DB24" s="7"/>
      <c r="DC24" s="7"/>
      <c r="DD24" s="7"/>
      <c r="DE24" s="7"/>
      <c r="DF24" s="7"/>
      <c r="DG24" s="7"/>
      <c r="DH24" s="7"/>
      <c r="DI24" s="7"/>
      <c r="DJ24" s="7"/>
      <c r="DK24" s="7"/>
      <c r="DL24" s="7"/>
      <c r="DM24" s="7"/>
      <c r="DN24" s="7"/>
      <c r="DO24" s="7"/>
      <c r="DP24" s="7"/>
      <c r="DQ24" s="7"/>
      <c r="DR24" s="7"/>
      <c r="DS24" s="7"/>
      <c r="DT24" s="7"/>
      <c r="DU24" s="7"/>
      <c r="DV24" s="7"/>
      <c r="DW24" s="7"/>
      <c r="DX24" s="7"/>
      <c r="DY24" s="7"/>
      <c r="DZ24" s="7"/>
      <c r="EA24" s="7"/>
      <c r="EB24" s="7"/>
      <c r="EC24" s="7"/>
      <c r="ED24" s="7"/>
      <c r="EE24" s="7"/>
      <c r="EF24" s="7"/>
      <c r="EG24" s="7"/>
      <c r="EH24" s="7"/>
      <c r="EI24" s="7"/>
      <c r="EJ24" s="7"/>
      <c r="EK24" s="7"/>
      <c r="EL24" s="7"/>
      <c r="EM24" s="7"/>
      <c r="EN24" s="7"/>
      <c r="EO24" s="7"/>
      <c r="EP24" s="7"/>
      <c r="EQ24" s="7"/>
      <c r="ER24" s="7"/>
      <c r="ES24" s="7"/>
      <c r="ET24" s="7"/>
      <c r="EU24" s="7"/>
      <c r="EV24" s="7"/>
      <c r="EW24" s="7"/>
      <c r="EX24" s="7"/>
      <c r="EY24" s="7"/>
      <c r="EZ24" s="7"/>
      <c r="FA24" s="7"/>
      <c r="FB24" s="7"/>
      <c r="FC24" s="7"/>
      <c r="FD24" s="7"/>
      <c r="FE24" s="7"/>
      <c r="FF24" s="7"/>
      <c r="FG24" s="7"/>
      <c r="FH24" s="7"/>
      <c r="FI24" s="7"/>
      <c r="FJ24" s="7"/>
      <c r="FK24" s="7"/>
      <c r="FL24" s="7"/>
      <c r="FM24" s="7"/>
      <c r="FN24" s="7"/>
      <c r="FO24" s="7"/>
      <c r="FP24" s="7"/>
      <c r="FQ24" s="7"/>
      <c r="FR24" s="7"/>
      <c r="FS24" s="7"/>
      <c r="FT24" s="7"/>
      <c r="FU24" s="7"/>
      <c r="FV24" s="7"/>
      <c r="FW24" s="7"/>
      <c r="FX24" s="7"/>
      <c r="FY24" s="7"/>
      <c r="FZ24" s="7"/>
      <c r="GA24" s="7"/>
      <c r="GB24" s="7"/>
      <c r="GC24" s="7"/>
      <c r="GD24" s="7"/>
      <c r="GE24" s="7"/>
      <c r="GF24" s="7"/>
      <c r="GG24" s="7"/>
      <c r="GH24" s="7"/>
      <c r="GI24" s="7"/>
      <c r="GJ24" s="7"/>
      <c r="GK24" s="7"/>
      <c r="GL24" s="7"/>
      <c r="GM24" s="7"/>
      <c r="GN24" s="7"/>
      <c r="GO24" s="7"/>
      <c r="GP24" s="7"/>
      <c r="GQ24" s="7"/>
      <c r="GR24" s="7"/>
      <c r="GS24" s="7"/>
      <c r="GT24" s="7"/>
      <c r="GU24" s="7"/>
      <c r="GV24" s="7"/>
      <c r="GW24" s="7"/>
      <c r="GX24" s="7"/>
      <c r="GY24" s="7"/>
      <c r="GZ24" s="7"/>
      <c r="HA24" s="7"/>
      <c r="HB24" s="7"/>
      <c r="HC24" s="7"/>
      <c r="HD24" s="7"/>
      <c r="HE24" s="7"/>
      <c r="HF24" s="7"/>
      <c r="HG24" s="7"/>
      <c r="HH24" s="7"/>
      <c r="HI24" s="7"/>
      <c r="HJ24" s="7"/>
      <c r="HK24" s="7"/>
      <c r="HL24" s="7"/>
      <c r="HM24" s="7"/>
      <c r="HN24" s="7"/>
      <c r="HO24" s="7"/>
      <c r="HP24" s="7"/>
      <c r="HQ24" s="7"/>
      <c r="HR24" s="7"/>
      <c r="HS24" s="7"/>
      <c r="HT24" s="7"/>
      <c r="HU24" s="7"/>
      <c r="HV24" s="7"/>
      <c r="HW24" s="7"/>
      <c r="HX24" s="7"/>
      <c r="HY24" s="7"/>
      <c r="HZ24" s="7"/>
      <c r="IA24" s="7"/>
      <c r="IB24" s="7"/>
      <c r="IC24" s="7"/>
      <c r="ID24" s="7"/>
      <c r="IE24" s="7"/>
      <c r="IF24" s="7"/>
      <c r="IG24" s="7"/>
      <c r="IH24" s="7"/>
      <c r="II24" s="7"/>
      <c r="IJ24" s="7"/>
      <c r="IK24" s="7"/>
      <c r="IL24" s="7"/>
      <c r="IM24" s="7"/>
      <c r="IN24" s="7"/>
      <c r="IO24" s="7"/>
      <c r="IP24" s="7"/>
      <c r="IQ24" s="7"/>
      <c r="IR24" s="7"/>
      <c r="IS24" s="7"/>
      <c r="IT24" s="7"/>
      <c r="IU24" s="7"/>
      <c r="IV24" s="7"/>
      <c r="IW24" s="7"/>
      <c r="IX24" s="7"/>
      <c r="IY24" s="7"/>
      <c r="IZ24" s="7"/>
      <c r="JA24" s="7"/>
      <c r="JB24" s="7"/>
      <c r="JC24" s="7"/>
      <c r="JD24" s="7"/>
      <c r="JE24" s="7"/>
      <c r="JF24" s="7"/>
      <c r="JG24" s="7"/>
      <c r="JH24" s="7"/>
      <c r="JI24" s="7"/>
      <c r="JJ24" s="7"/>
      <c r="JK24" s="7"/>
      <c r="JL24" s="7"/>
      <c r="JM24" s="7"/>
      <c r="JN24" s="7"/>
      <c r="JO24" s="7"/>
      <c r="JP24" s="7"/>
      <c r="JQ24" s="7"/>
      <c r="JR24" s="7"/>
      <c r="JS24" s="7"/>
      <c r="JT24" s="7"/>
      <c r="JU24" s="7"/>
      <c r="JV24" s="7"/>
      <c r="JW24" s="7"/>
      <c r="JX24" s="7"/>
      <c r="JY24" s="7"/>
      <c r="JZ24" s="7"/>
      <c r="KA24" s="7"/>
      <c r="KB24" s="7"/>
      <c r="KC24" s="7"/>
      <c r="KD24" s="7"/>
      <c r="KE24" s="7"/>
      <c r="KF24" s="7"/>
      <c r="KG24" s="7"/>
      <c r="KH24" s="7"/>
      <c r="KI24" s="7"/>
      <c r="KJ24" s="7"/>
      <c r="KK24" s="7"/>
      <c r="KL24" s="7"/>
      <c r="KM24" s="7"/>
      <c r="KN24" s="7"/>
      <c r="KO24" s="7"/>
      <c r="KP24" s="7"/>
      <c r="KQ24" s="7"/>
      <c r="KR24" s="7"/>
      <c r="KS24" s="7"/>
      <c r="KT24" s="7"/>
      <c r="KU24" s="7"/>
      <c r="KV24" s="7"/>
      <c r="KW24" s="7"/>
      <c r="KX24" s="7"/>
      <c r="KY24" s="7"/>
      <c r="KZ24" s="7"/>
      <c r="LA24" s="7"/>
      <c r="LB24" s="7"/>
      <c r="LC24" s="7"/>
      <c r="LD24" s="7"/>
      <c r="LE24" s="7"/>
      <c r="LF24" s="7"/>
      <c r="LG24" s="7"/>
      <c r="LH24" s="7"/>
      <c r="LI24" s="7"/>
      <c r="LJ24" s="7"/>
      <c r="LK24" s="7"/>
      <c r="LL24" s="7"/>
      <c r="LM24" s="7"/>
      <c r="LN24" s="7"/>
      <c r="LO24" s="7"/>
      <c r="LP24" s="7"/>
      <c r="LQ24" s="7"/>
      <c r="LR24" s="7"/>
      <c r="LS24" s="7"/>
      <c r="LT24" s="7"/>
      <c r="LU24" s="7"/>
      <c r="LV24" s="7"/>
      <c r="LW24" s="7"/>
      <c r="LX24" s="7"/>
      <c r="LY24" s="7"/>
      <c r="LZ24" s="7"/>
      <c r="MA24" s="7"/>
      <c r="MB24" s="7"/>
      <c r="MC24" s="7"/>
      <c r="MD24" s="7"/>
      <c r="ME24" s="7"/>
      <c r="MF24" s="7"/>
      <c r="MG24" s="7"/>
      <c r="MH24" s="7"/>
      <c r="MI24" s="7"/>
      <c r="MJ24" s="7"/>
      <c r="MK24" s="7"/>
      <c r="ML24" s="7"/>
      <c r="MM24" s="7"/>
      <c r="MN24" s="7"/>
      <c r="MO24" s="7"/>
      <c r="MP24" s="7"/>
      <c r="MQ24" s="7"/>
      <c r="MR24" s="7"/>
      <c r="MS24" s="7"/>
      <c r="MT24" s="7"/>
      <c r="MU24" s="7"/>
      <c r="MV24" s="7"/>
      <c r="MW24" s="7"/>
      <c r="MX24" s="7"/>
      <c r="MY24" s="7"/>
      <c r="MZ24" s="7"/>
      <c r="NA24" s="7"/>
      <c r="NB24" s="7"/>
      <c r="NC24" s="7"/>
      <c r="ND24" s="7"/>
      <c r="NE24" s="7"/>
      <c r="NF24" s="7"/>
      <c r="NG24" s="7"/>
      <c r="NH24" s="7"/>
      <c r="NI24" s="7"/>
      <c r="NJ24" s="7"/>
      <c r="NK24" s="7"/>
      <c r="NL24" s="7"/>
      <c r="NM24" s="7"/>
      <c r="NN24" s="7"/>
      <c r="NO24" s="7"/>
      <c r="NP24" s="7"/>
      <c r="NQ24" s="7"/>
      <c r="NR24" s="7"/>
      <c r="NS24" s="7"/>
      <c r="NT24" s="7"/>
      <c r="NU24" s="7"/>
      <c r="NV24" s="7"/>
      <c r="NW24" s="7"/>
      <c r="NX24" s="7"/>
      <c r="NY24" s="7"/>
      <c r="NZ24" s="7"/>
      <c r="OA24" s="7"/>
      <c r="OB24" s="7"/>
      <c r="OC24" s="7"/>
      <c r="OD24" s="7"/>
      <c r="OE24" s="7"/>
      <c r="OF24" s="7"/>
      <c r="OG24" s="7"/>
      <c r="OH24" s="7"/>
      <c r="OI24" s="7"/>
      <c r="OJ24" s="7"/>
      <c r="OK24" s="7"/>
      <c r="OL24" s="7"/>
      <c r="OM24" s="7"/>
      <c r="ON24" s="7"/>
      <c r="OO24" s="7"/>
      <c r="OP24" s="7"/>
      <c r="OQ24" s="7"/>
      <c r="OR24" s="7"/>
      <c r="OS24" s="7"/>
      <c r="OT24" s="7"/>
      <c r="OU24" s="7"/>
      <c r="OV24" s="7"/>
      <c r="OW24" s="7"/>
      <c r="OX24" s="7"/>
      <c r="OY24" s="7"/>
      <c r="OZ24" s="7"/>
      <c r="PA24" s="7"/>
      <c r="PB24" s="7"/>
      <c r="PC24" s="7"/>
      <c r="PD24" s="7"/>
      <c r="PE24" s="7"/>
      <c r="PF24" s="7"/>
      <c r="PG24" s="7"/>
      <c r="PH24" s="7"/>
      <c r="PI24" s="7"/>
      <c r="PJ24" s="7"/>
      <c r="PK24" s="7"/>
      <c r="PL24" s="7"/>
      <c r="PM24" s="7"/>
      <c r="PN24" s="7"/>
      <c r="PO24" s="7"/>
      <c r="PP24" s="7"/>
      <c r="PQ24" s="7"/>
      <c r="PR24" s="7"/>
      <c r="PS24" s="7"/>
      <c r="PT24" s="7"/>
      <c r="PU24" s="7"/>
      <c r="PV24" s="7"/>
      <c r="PW24" s="7"/>
      <c r="PX24" s="7"/>
      <c r="PY24" s="7"/>
      <c r="PZ24" s="7"/>
      <c r="QA24" s="7"/>
      <c r="QB24" s="7"/>
      <c r="QC24" s="7"/>
      <c r="QD24" s="7"/>
      <c r="QE24" s="7"/>
      <c r="QF24" s="7"/>
      <c r="QG24" s="7"/>
      <c r="QH24" s="7"/>
      <c r="QI24" s="7"/>
      <c r="QJ24" s="7"/>
      <c r="QK24" s="7"/>
      <c r="QL24" s="7"/>
      <c r="QM24" s="7"/>
      <c r="QN24" s="7"/>
      <c r="QO24" s="7"/>
      <c r="QP24" s="7"/>
      <c r="QQ24" s="7"/>
      <c r="QR24" s="7"/>
      <c r="QS24" s="7"/>
      <c r="QT24" s="7"/>
      <c r="QU24" s="7"/>
      <c r="QV24" s="7"/>
      <c r="QW24" s="7"/>
      <c r="QX24" s="7"/>
      <c r="QY24" s="7"/>
      <c r="QZ24" s="7"/>
      <c r="RA24" s="7"/>
      <c r="RB24" s="7"/>
      <c r="RC24" s="7"/>
      <c r="RD24" s="7"/>
      <c r="RE24" s="7"/>
      <c r="RF24" s="7"/>
      <c r="RG24" s="7"/>
      <c r="RH24" s="7"/>
      <c r="RI24" s="7"/>
      <c r="RJ24" s="7"/>
      <c r="RK24" s="7"/>
      <c r="RL24" s="7"/>
      <c r="RM24" s="7"/>
      <c r="RN24" s="7"/>
      <c r="RO24" s="7"/>
      <c r="RP24" s="7"/>
      <c r="RQ24" s="7"/>
      <c r="RR24" s="7"/>
      <c r="RS24" s="7"/>
      <c r="RT24" s="7"/>
      <c r="RU24" s="7"/>
      <c r="RV24" s="7"/>
      <c r="RW24" s="7"/>
      <c r="RX24" s="7"/>
      <c r="RY24" s="7"/>
      <c r="RZ24" s="7"/>
      <c r="SA24" s="7"/>
      <c r="SB24" s="7"/>
      <c r="SC24" s="7"/>
      <c r="SD24" s="7"/>
      <c r="SE24" s="7"/>
      <c r="SF24" s="7"/>
      <c r="SG24" s="7"/>
      <c r="SH24" s="7"/>
      <c r="SI24" s="7"/>
      <c r="SJ24" s="7"/>
      <c r="SK24" s="7"/>
      <c r="SL24" s="7"/>
      <c r="SM24" s="7"/>
      <c r="SN24" s="7"/>
      <c r="SO24" s="7"/>
      <c r="SP24" s="7"/>
      <c r="SQ24" s="7"/>
      <c r="SR24" s="7"/>
      <c r="SS24" s="7"/>
      <c r="ST24" s="7"/>
      <c r="SU24" s="7"/>
      <c r="SV24" s="7"/>
      <c r="SW24" s="7"/>
      <c r="SX24" s="7"/>
      <c r="SY24" s="7"/>
      <c r="SZ24" s="7"/>
      <c r="TA24" s="7"/>
      <c r="TB24" s="7"/>
      <c r="TC24" s="7"/>
      <c r="TD24" s="7"/>
      <c r="TE24" s="7"/>
      <c r="TF24" s="7"/>
      <c r="TG24" s="7"/>
      <c r="TH24" s="7"/>
      <c r="TI24" s="7"/>
      <c r="TJ24" s="7"/>
      <c r="TK24" s="7"/>
      <c r="TL24" s="7"/>
      <c r="TM24" s="7"/>
      <c r="TN24" s="7"/>
      <c r="TO24" s="7"/>
      <c r="TP24" s="7"/>
      <c r="TQ24" s="7"/>
      <c r="TR24" s="7"/>
      <c r="TS24" s="7"/>
      <c r="TT24" s="7"/>
      <c r="TU24" s="7"/>
      <c r="TV24" s="7"/>
      <c r="TW24" s="7"/>
      <c r="TX24" s="7"/>
      <c r="TY24" s="7"/>
      <c r="TZ24" s="7"/>
      <c r="UA24" s="7"/>
      <c r="UB24" s="7"/>
      <c r="UC24" s="7"/>
      <c r="UD24" s="7"/>
      <c r="UE24" s="7"/>
      <c r="UF24" s="7"/>
      <c r="UG24" s="7"/>
      <c r="UH24" s="7"/>
      <c r="UI24" s="7"/>
      <c r="UJ24" s="7"/>
      <c r="UK24" s="7"/>
      <c r="UL24" s="7"/>
      <c r="UM24" s="7"/>
      <c r="UN24" s="7"/>
      <c r="UO24" s="7"/>
      <c r="UP24" s="7"/>
      <c r="UQ24" s="7"/>
      <c r="UR24" s="7"/>
      <c r="US24" s="7"/>
      <c r="UT24" s="7"/>
      <c r="UU24" s="7"/>
      <c r="UV24" s="7"/>
      <c r="UW24" s="7"/>
      <c r="UX24" s="7"/>
      <c r="UY24" s="7"/>
      <c r="UZ24" s="7"/>
      <c r="VA24" s="7"/>
      <c r="VB24" s="7"/>
      <c r="VC24" s="7"/>
      <c r="VD24" s="7"/>
      <c r="VE24" s="7"/>
      <c r="VF24" s="7"/>
      <c r="VG24" s="7"/>
      <c r="VH24" s="7"/>
      <c r="VI24" s="7"/>
      <c r="VJ24" s="7"/>
      <c r="VK24" s="7"/>
      <c r="VL24" s="7"/>
      <c r="VM24" s="7"/>
      <c r="VN24" s="7"/>
      <c r="VO24" s="7"/>
      <c r="VP24" s="7"/>
      <c r="VQ24" s="7"/>
      <c r="VR24" s="7"/>
      <c r="VS24" s="7"/>
      <c r="VT24" s="7"/>
      <c r="VU24" s="7"/>
      <c r="VV24" s="7"/>
      <c r="VW24" s="7"/>
      <c r="VX24" s="7"/>
      <c r="VY24" s="7"/>
      <c r="VZ24" s="7"/>
      <c r="WA24" s="7"/>
      <c r="WB24" s="7"/>
      <c r="WC24" s="7"/>
      <c r="WD24" s="7"/>
      <c r="WE24" s="7"/>
      <c r="WF24" s="7"/>
      <c r="WG24" s="7"/>
      <c r="WH24" s="7"/>
      <c r="WI24" s="7"/>
      <c r="WJ24" s="7"/>
      <c r="WK24" s="7"/>
      <c r="WL24" s="7"/>
      <c r="WM24" s="7"/>
      <c r="WN24" s="7"/>
      <c r="WO24" s="7"/>
      <c r="WP24" s="7"/>
      <c r="WQ24" s="7"/>
      <c r="WR24" s="7"/>
      <c r="WS24" s="7"/>
      <c r="WT24" s="7"/>
      <c r="WU24" s="7"/>
      <c r="WV24" s="7"/>
      <c r="WW24" s="7"/>
      <c r="WX24" s="7"/>
      <c r="WY24" s="7"/>
      <c r="WZ24" s="7"/>
      <c r="XA24" s="7"/>
      <c r="XB24" s="7"/>
      <c r="XC24" s="7"/>
      <c r="XD24" s="7"/>
      <c r="XE24" s="7"/>
      <c r="XF24" s="7"/>
      <c r="XG24" s="7"/>
      <c r="XH24" s="7"/>
      <c r="XI24" s="7"/>
      <c r="XJ24" s="7"/>
      <c r="XK24" s="7"/>
      <c r="XL24" s="7"/>
      <c r="XM24" s="7"/>
      <c r="XN24" s="7"/>
      <c r="XO24" s="7"/>
      <c r="XP24" s="7"/>
      <c r="XQ24" s="7"/>
      <c r="XR24" s="7"/>
      <c r="XS24" s="7"/>
      <c r="XT24" s="7"/>
      <c r="XU24" s="7"/>
      <c r="XV24" s="7"/>
      <c r="XW24" s="7"/>
      <c r="XX24" s="7"/>
      <c r="XY24" s="7"/>
      <c r="XZ24" s="7"/>
      <c r="YA24" s="7"/>
      <c r="YB24" s="7"/>
      <c r="YC24" s="7"/>
      <c r="YD24" s="7"/>
      <c r="YE24" s="7"/>
      <c r="YF24" s="7"/>
      <c r="YG24" s="7"/>
      <c r="YH24" s="7"/>
      <c r="YI24" s="7"/>
      <c r="YJ24" s="7"/>
      <c r="YK24" s="7"/>
      <c r="YL24" s="7"/>
      <c r="YM24" s="7"/>
      <c r="YN24" s="7"/>
      <c r="YO24" s="7"/>
      <c r="YP24" s="7"/>
      <c r="YQ24" s="7"/>
      <c r="YR24" s="7"/>
      <c r="YS24" s="7"/>
      <c r="YT24" s="7"/>
      <c r="YU24" s="7"/>
      <c r="YV24" s="7"/>
      <c r="YW24" s="7"/>
      <c r="YX24" s="7"/>
      <c r="YY24" s="7"/>
      <c r="YZ24" s="7"/>
      <c r="ZA24" s="7"/>
      <c r="ZB24" s="7"/>
      <c r="ZC24" s="7"/>
      <c r="ZD24" s="7"/>
      <c r="ZE24" s="7"/>
      <c r="ZF24" s="7"/>
      <c r="ZG24" s="7"/>
      <c r="ZH24" s="7"/>
      <c r="ZI24" s="7"/>
      <c r="ZJ24" s="7"/>
      <c r="ZK24" s="7"/>
      <c r="ZL24" s="7"/>
      <c r="ZM24" s="7"/>
      <c r="ZN24" s="7"/>
      <c r="ZO24" s="7"/>
      <c r="ZP24" s="7"/>
      <c r="ZQ24" s="7"/>
      <c r="ZR24" s="7"/>
      <c r="ZS24" s="7"/>
      <c r="ZT24" s="7"/>
      <c r="ZU24" s="7"/>
      <c r="ZV24" s="7"/>
      <c r="ZW24" s="7"/>
      <c r="ZX24" s="7"/>
      <c r="ZY24" s="7"/>
      <c r="ZZ24" s="7"/>
      <c r="AAA24" s="7"/>
      <c r="AAB24" s="7"/>
      <c r="AAC24" s="7"/>
      <c r="AAD24" s="7"/>
      <c r="AAE24" s="7"/>
      <c r="AAF24" s="7"/>
      <c r="AAG24" s="7"/>
      <c r="AAH24" s="7"/>
      <c r="AAI24" s="7"/>
      <c r="AAJ24" s="7"/>
      <c r="AAK24" s="7"/>
      <c r="AAL24" s="7"/>
      <c r="AAM24" s="7"/>
      <c r="AAN24" s="7"/>
      <c r="AAO24" s="7"/>
      <c r="AAP24" s="7"/>
      <c r="AAQ24" s="7"/>
      <c r="AAR24" s="7"/>
      <c r="AAS24" s="7"/>
      <c r="AAT24" s="7"/>
      <c r="AAU24" s="7"/>
      <c r="AAV24" s="7"/>
      <c r="AAW24" s="7"/>
      <c r="AAX24" s="7"/>
      <c r="AAY24" s="7"/>
      <c r="AAZ24" s="7"/>
      <c r="ABA24" s="7"/>
      <c r="ABB24" s="7"/>
      <c r="ABC24" s="7"/>
      <c r="ABD24" s="7"/>
      <c r="ABE24" s="7"/>
      <c r="ABF24" s="7"/>
      <c r="ABG24" s="7"/>
      <c r="ABH24" s="7"/>
      <c r="ABI24" s="7"/>
      <c r="ABJ24" s="7"/>
      <c r="ABK24" s="7"/>
      <c r="ABL24" s="7"/>
      <c r="ABM24" s="7"/>
      <c r="ABN24" s="7"/>
      <c r="ABO24" s="7"/>
      <c r="ABP24" s="7"/>
      <c r="ABQ24" s="7"/>
      <c r="ABR24" s="7"/>
      <c r="ABS24" s="7"/>
      <c r="ABT24" s="7"/>
      <c r="ABU24" s="7"/>
      <c r="ABV24" s="7"/>
      <c r="ABW24" s="7"/>
      <c r="ABX24" s="7"/>
      <c r="ABY24" s="7"/>
      <c r="ABZ24" s="7"/>
      <c r="ACA24" s="7"/>
      <c r="ACB24" s="7"/>
      <c r="ACC24" s="7"/>
      <c r="ACD24" s="7"/>
      <c r="ACE24" s="7"/>
      <c r="ACF24" s="7"/>
      <c r="ACG24" s="7"/>
      <c r="ACH24" s="7"/>
      <c r="ACI24" s="7"/>
      <c r="ACJ24" s="7"/>
      <c r="ACK24" s="7"/>
      <c r="ACL24" s="7"/>
      <c r="ACM24" s="7"/>
      <c r="ACN24" s="7"/>
      <c r="ACO24" s="7"/>
      <c r="ACP24" s="7"/>
      <c r="ACQ24" s="7"/>
      <c r="ACR24" s="7"/>
      <c r="ACS24" s="7"/>
      <c r="ACT24" s="7"/>
      <c r="ACU24" s="7"/>
      <c r="ACV24" s="7"/>
      <c r="ACW24" s="7"/>
      <c r="ACX24" s="7"/>
      <c r="ACY24" s="7"/>
      <c r="ACZ24" s="7"/>
      <c r="ADA24" s="7"/>
      <c r="ADB24" s="7"/>
      <c r="ADC24" s="7"/>
      <c r="ADD24" s="7"/>
      <c r="ADE24" s="7"/>
      <c r="ADF24" s="7"/>
      <c r="ADG24" s="7"/>
      <c r="ADH24" s="7"/>
      <c r="ADI24" s="7"/>
      <c r="ADJ24" s="7"/>
      <c r="ADK24" s="7"/>
      <c r="ADL24" s="7"/>
      <c r="ADM24" s="7"/>
      <c r="ADN24" s="7"/>
      <c r="ADO24" s="7"/>
      <c r="ADP24" s="7"/>
      <c r="ADQ24" s="7"/>
      <c r="ADR24" s="7"/>
      <c r="ADS24" s="7"/>
      <c r="ADT24" s="7"/>
      <c r="ADU24" s="7"/>
      <c r="ADV24" s="7"/>
      <c r="ADW24" s="7"/>
      <c r="ADX24" s="7"/>
      <c r="ADY24" s="7"/>
      <c r="ADZ24" s="7"/>
      <c r="AEA24" s="7"/>
      <c r="AEB24" s="7"/>
      <c r="AEC24" s="7"/>
      <c r="AED24" s="7"/>
      <c r="AEE24" s="7"/>
      <c r="AEF24" s="7"/>
      <c r="AEG24" s="7"/>
      <c r="AEH24" s="7"/>
      <c r="AEI24" s="7"/>
      <c r="AEJ24" s="7"/>
      <c r="AEK24" s="7"/>
      <c r="AEL24" s="7"/>
      <c r="AEM24" s="7"/>
      <c r="AEN24" s="7"/>
      <c r="AEO24" s="7"/>
      <c r="AEP24" s="7"/>
      <c r="AEQ24" s="7"/>
      <c r="AER24" s="7"/>
      <c r="AES24" s="7"/>
      <c r="AET24" s="7"/>
      <c r="AEU24" s="7"/>
      <c r="AEV24" s="7"/>
      <c r="AEW24" s="7"/>
      <c r="AEX24" s="7"/>
      <c r="AEY24" s="7"/>
      <c r="AEZ24" s="7"/>
      <c r="AFA24" s="7"/>
      <c r="AFB24" s="7"/>
      <c r="AFC24" s="7"/>
      <c r="AFD24" s="7"/>
      <c r="AFE24" s="7"/>
      <c r="AFF24" s="7"/>
      <c r="AFG24" s="7"/>
      <c r="AFH24" s="7"/>
      <c r="AFI24" s="7"/>
      <c r="AFJ24" s="7"/>
      <c r="AFK24" s="7"/>
      <c r="AFL24" s="7"/>
      <c r="AFM24" s="7"/>
      <c r="AFN24" s="7"/>
      <c r="AFO24" s="7"/>
      <c r="AFP24" s="7"/>
      <c r="AFQ24" s="7"/>
      <c r="AFR24" s="7"/>
      <c r="AFS24" s="7"/>
      <c r="AFT24" s="7"/>
      <c r="AFU24" s="7"/>
      <c r="AFV24" s="7"/>
      <c r="AFW24" s="7"/>
      <c r="AFX24" s="7"/>
      <c r="AFY24" s="7"/>
      <c r="AFZ24" s="7"/>
      <c r="AGA24" s="7"/>
      <c r="AGB24" s="7"/>
      <c r="AGC24" s="7"/>
      <c r="AGD24" s="7"/>
      <c r="AGE24" s="7"/>
      <c r="AGF24" s="7"/>
      <c r="AGG24" s="7"/>
      <c r="AGH24" s="7"/>
      <c r="AGI24" s="7"/>
      <c r="AGJ24" s="7"/>
      <c r="AGK24" s="7"/>
      <c r="AGL24" s="7"/>
      <c r="AGM24" s="7"/>
      <c r="AGN24" s="7"/>
      <c r="AGO24" s="7"/>
      <c r="AGP24" s="7"/>
      <c r="AGQ24" s="7"/>
      <c r="AGR24" s="7"/>
      <c r="AGS24" s="7"/>
      <c r="AGT24" s="7"/>
      <c r="AGU24" s="7"/>
      <c r="AGV24" s="7"/>
      <c r="AGW24" s="7"/>
      <c r="AGX24" s="7"/>
      <c r="AGY24" s="7"/>
      <c r="AGZ24" s="7"/>
      <c r="AHA24" s="7"/>
      <c r="AHB24" s="7"/>
      <c r="AHC24" s="7"/>
      <c r="AHD24" s="7"/>
      <c r="AHE24" s="7"/>
      <c r="AHF24" s="7"/>
      <c r="AHG24" s="7"/>
      <c r="AHH24" s="7"/>
      <c r="AHI24" s="7"/>
      <c r="AHJ24" s="7"/>
      <c r="AHK24" s="7"/>
      <c r="AHL24" s="7"/>
      <c r="AHM24" s="7"/>
      <c r="AHN24" s="7"/>
      <c r="AHO24" s="7"/>
      <c r="AHP24" s="7"/>
      <c r="AHQ24" s="7"/>
      <c r="AHR24" s="7"/>
      <c r="AHS24" s="7"/>
      <c r="AHT24" s="7"/>
      <c r="AHU24" s="7"/>
      <c r="AHV24" s="7"/>
      <c r="AHW24" s="7"/>
      <c r="AHX24" s="7"/>
      <c r="AHY24" s="7"/>
      <c r="AHZ24" s="7"/>
      <c r="AIA24" s="7"/>
      <c r="AIB24" s="7"/>
      <c r="AIC24" s="7"/>
      <c r="AID24" s="7"/>
      <c r="AIE24" s="7"/>
      <c r="AIF24" s="7"/>
      <c r="AIG24" s="7"/>
      <c r="AIH24" s="7"/>
      <c r="AII24" s="7"/>
      <c r="AIJ24" s="7"/>
      <c r="AIK24" s="7"/>
      <c r="AIL24" s="7"/>
      <c r="AIM24" s="7"/>
      <c r="AIN24" s="7"/>
      <c r="AIO24" s="7"/>
      <c r="AIP24" s="7"/>
      <c r="AIQ24" s="7"/>
      <c r="AIR24" s="7"/>
      <c r="AIS24" s="7"/>
      <c r="AIT24" s="7"/>
      <c r="AIU24" s="7"/>
      <c r="AIV24" s="7"/>
      <c r="AIW24" s="7"/>
      <c r="AIX24" s="7"/>
      <c r="AIY24" s="7"/>
      <c r="AIZ24" s="7"/>
      <c r="AJA24" s="7"/>
      <c r="AJB24" s="7"/>
      <c r="AJC24" s="7"/>
      <c r="AJD24" s="7"/>
      <c r="AJE24" s="7"/>
      <c r="AJF24" s="7"/>
      <c r="AJG24" s="7"/>
      <c r="AJH24" s="7"/>
      <c r="AJI24" s="7"/>
      <c r="AJJ24" s="7"/>
      <c r="AJK24" s="7"/>
      <c r="AJL24" s="7"/>
      <c r="AJM24" s="7"/>
      <c r="AJN24" s="7"/>
      <c r="AJO24" s="7"/>
      <c r="AJP24" s="7"/>
      <c r="AJQ24" s="7"/>
      <c r="AJR24" s="7"/>
      <c r="AJS24" s="7"/>
      <c r="AJT24" s="7"/>
      <c r="AJU24" s="7"/>
      <c r="AJV24" s="7"/>
      <c r="AJW24" s="7"/>
      <c r="AJX24" s="7"/>
      <c r="AJY24" s="7"/>
      <c r="AJZ24" s="7"/>
      <c r="AKA24" s="7"/>
      <c r="AKB24" s="7"/>
      <c r="AKC24" s="7"/>
      <c r="AKD24" s="7"/>
      <c r="AKE24" s="7"/>
      <c r="AKF24" s="7"/>
      <c r="AKG24" s="7"/>
      <c r="AKH24" s="7"/>
      <c r="AKI24" s="7"/>
      <c r="AKJ24" s="7"/>
      <c r="AKK24" s="7"/>
      <c r="AKL24" s="7"/>
      <c r="AKM24" s="7"/>
      <c r="AKN24" s="7"/>
      <c r="AKO24" s="7"/>
      <c r="AKP24" s="7"/>
      <c r="AKQ24" s="7"/>
      <c r="AKR24" s="7"/>
      <c r="AKS24" s="7"/>
      <c r="AKT24" s="7"/>
      <c r="AKU24" s="7"/>
      <c r="AKV24" s="7"/>
      <c r="AKW24" s="7"/>
      <c r="AKX24" s="7"/>
      <c r="AKY24" s="7"/>
      <c r="AKZ24" s="7"/>
      <c r="ALA24" s="7"/>
      <c r="ALB24" s="7"/>
      <c r="ALC24" s="7"/>
      <c r="ALD24" s="7"/>
      <c r="ALE24" s="7"/>
      <c r="ALF24" s="7"/>
      <c r="ALG24" s="7"/>
      <c r="ALH24" s="7"/>
      <c r="ALI24" s="7"/>
      <c r="ALJ24" s="7"/>
      <c r="ALK24" s="7"/>
      <c r="ALL24" s="7"/>
      <c r="ALM24" s="7"/>
      <c r="ALN24" s="7"/>
      <c r="ALO24" s="7"/>
      <c r="ALP24" s="7"/>
      <c r="ALQ24" s="7"/>
      <c r="ALR24" s="7"/>
      <c r="ALS24" s="7"/>
      <c r="ALT24" s="7"/>
      <c r="ALU24" s="7"/>
      <c r="ALV24" s="7"/>
      <c r="ALW24" s="7"/>
      <c r="ALX24" s="7"/>
      <c r="ALY24" s="7"/>
      <c r="ALZ24" s="7"/>
      <c r="AMA24" s="7"/>
      <c r="AMB24" s="7"/>
      <c r="AMC24" s="7"/>
      <c r="AMD24" s="7"/>
      <c r="AME24" s="7"/>
      <c r="AMF24" s="7"/>
      <c r="AMG24" s="7"/>
      <c r="AMH24" s="7"/>
      <c r="AMI24" s="7"/>
      <c r="AMJ24" s="7"/>
      <c r="AMK24" s="7"/>
      <c r="AML24" s="7"/>
      <c r="AMM24" s="7"/>
    </row>
    <row r="25" spans="1:1027" ht="29" x14ac:dyDescent="0.35">
      <c r="A25" s="1">
        <v>21</v>
      </c>
      <c r="B25" s="14" t="s">
        <v>81</v>
      </c>
      <c r="C25" s="23" t="s">
        <v>5</v>
      </c>
      <c r="D25" s="23">
        <v>1</v>
      </c>
      <c r="E25" s="64"/>
      <c r="F25" s="38"/>
      <c r="G25" s="47">
        <f t="shared" si="0"/>
        <v>0</v>
      </c>
      <c r="H25" s="55">
        <f t="shared" si="7"/>
        <v>0</v>
      </c>
      <c r="I25" s="55">
        <f t="shared" si="8"/>
        <v>0</v>
      </c>
      <c r="J25" s="67">
        <f t="shared" si="9"/>
        <v>0</v>
      </c>
      <c r="K25" s="50"/>
      <c r="L25" s="50"/>
    </row>
    <row r="26" spans="1:1027" x14ac:dyDescent="0.35">
      <c r="A26" s="1">
        <v>22</v>
      </c>
      <c r="B26" s="60" t="s">
        <v>58</v>
      </c>
      <c r="C26" s="23" t="s">
        <v>5</v>
      </c>
      <c r="D26" s="23">
        <v>1</v>
      </c>
      <c r="E26" s="64"/>
      <c r="F26" s="38"/>
      <c r="G26" s="47">
        <f t="shared" si="0"/>
        <v>0</v>
      </c>
      <c r="H26" s="55">
        <f t="shared" si="7"/>
        <v>0</v>
      </c>
      <c r="I26" s="55">
        <f t="shared" si="8"/>
        <v>0</v>
      </c>
      <c r="J26" s="67">
        <f t="shared" si="9"/>
        <v>0</v>
      </c>
      <c r="K26" s="50"/>
      <c r="L26" s="50"/>
    </row>
    <row r="27" spans="1:1027" x14ac:dyDescent="0.35">
      <c r="A27" s="1">
        <v>23</v>
      </c>
      <c r="B27" s="14" t="s">
        <v>59</v>
      </c>
      <c r="C27" s="23" t="s">
        <v>5</v>
      </c>
      <c r="D27" s="23">
        <v>1</v>
      </c>
      <c r="E27" s="64"/>
      <c r="F27" s="38"/>
      <c r="G27" s="47">
        <f t="shared" si="0"/>
        <v>0</v>
      </c>
      <c r="H27" s="55">
        <f t="shared" si="7"/>
        <v>0</v>
      </c>
      <c r="I27" s="55">
        <f t="shared" si="8"/>
        <v>0</v>
      </c>
      <c r="J27" s="67">
        <f t="shared" si="9"/>
        <v>0</v>
      </c>
      <c r="K27" s="50"/>
      <c r="L27" s="50"/>
    </row>
    <row r="28" spans="1:1027" x14ac:dyDescent="0.35">
      <c r="A28" s="1">
        <v>24</v>
      </c>
      <c r="B28" s="14" t="s">
        <v>82</v>
      </c>
      <c r="C28" s="23" t="s">
        <v>4</v>
      </c>
      <c r="D28" s="23">
        <v>50</v>
      </c>
      <c r="E28" s="64"/>
      <c r="F28" s="38"/>
      <c r="G28" s="47">
        <f t="shared" si="0"/>
        <v>0</v>
      </c>
      <c r="H28" s="55">
        <f t="shared" si="7"/>
        <v>0</v>
      </c>
      <c r="I28" s="55">
        <f t="shared" si="8"/>
        <v>0</v>
      </c>
      <c r="J28" s="67">
        <f t="shared" si="9"/>
        <v>0</v>
      </c>
      <c r="K28" s="50"/>
      <c r="L28" s="50"/>
    </row>
    <row r="29" spans="1:1027" x14ac:dyDescent="0.35">
      <c r="A29" s="1">
        <v>25</v>
      </c>
      <c r="B29" s="14" t="s">
        <v>83</v>
      </c>
      <c r="C29" s="28" t="s">
        <v>5</v>
      </c>
      <c r="D29" s="23">
        <v>20</v>
      </c>
      <c r="E29" s="65"/>
      <c r="F29" s="39"/>
      <c r="G29" s="47">
        <f t="shared" si="0"/>
        <v>0</v>
      </c>
      <c r="H29" s="55">
        <f t="shared" si="7"/>
        <v>0</v>
      </c>
      <c r="I29" s="55">
        <f t="shared" si="8"/>
        <v>0</v>
      </c>
      <c r="J29" s="67">
        <f t="shared" si="9"/>
        <v>0</v>
      </c>
      <c r="K29" s="42"/>
      <c r="L29" s="42"/>
    </row>
    <row r="30" spans="1:1027" x14ac:dyDescent="0.35">
      <c r="A30" s="1">
        <v>26</v>
      </c>
      <c r="B30" s="14" t="s">
        <v>12</v>
      </c>
      <c r="C30" s="28" t="s">
        <v>4</v>
      </c>
      <c r="D30" s="29">
        <v>10</v>
      </c>
      <c r="E30" s="65"/>
      <c r="F30" s="39"/>
      <c r="G30" s="47">
        <f t="shared" si="0"/>
        <v>0</v>
      </c>
      <c r="H30" s="55">
        <f t="shared" si="7"/>
        <v>0</v>
      </c>
      <c r="I30" s="55">
        <f t="shared" si="8"/>
        <v>0</v>
      </c>
      <c r="J30" s="67">
        <f t="shared" si="9"/>
        <v>0</v>
      </c>
      <c r="K30" s="42"/>
      <c r="L30" s="42"/>
    </row>
    <row r="31" spans="1:1027" x14ac:dyDescent="0.35">
      <c r="A31" s="1">
        <v>27</v>
      </c>
      <c r="B31" s="14" t="s">
        <v>84</v>
      </c>
      <c r="C31" s="28" t="s">
        <v>5</v>
      </c>
      <c r="D31" s="29">
        <v>100</v>
      </c>
      <c r="E31" s="65"/>
      <c r="F31" s="39"/>
      <c r="G31" s="47">
        <f t="shared" si="0"/>
        <v>0</v>
      </c>
      <c r="H31" s="55">
        <f t="shared" si="7"/>
        <v>0</v>
      </c>
      <c r="I31" s="55">
        <f t="shared" si="8"/>
        <v>0</v>
      </c>
      <c r="J31" s="67">
        <f t="shared" si="9"/>
        <v>0</v>
      </c>
      <c r="K31" s="42"/>
      <c r="L31" s="42"/>
    </row>
    <row r="32" spans="1:1027" x14ac:dyDescent="0.35">
      <c r="A32" s="1">
        <v>28</v>
      </c>
      <c r="B32" s="14" t="s">
        <v>85</v>
      </c>
      <c r="C32" s="28" t="s">
        <v>5</v>
      </c>
      <c r="D32" s="28">
        <v>5</v>
      </c>
      <c r="E32" s="65"/>
      <c r="F32" s="39"/>
      <c r="G32" s="47">
        <f t="shared" si="0"/>
        <v>0</v>
      </c>
      <c r="H32" s="55">
        <f t="shared" si="7"/>
        <v>0</v>
      </c>
      <c r="I32" s="55">
        <f t="shared" si="8"/>
        <v>0</v>
      </c>
      <c r="J32" s="67">
        <f t="shared" si="9"/>
        <v>0</v>
      </c>
      <c r="K32" s="42"/>
      <c r="L32" s="42"/>
    </row>
    <row r="33" spans="1:12" x14ac:dyDescent="0.35">
      <c r="A33" s="1">
        <v>29</v>
      </c>
      <c r="B33" s="14" t="s">
        <v>86</v>
      </c>
      <c r="C33" s="28" t="s">
        <v>5</v>
      </c>
      <c r="D33" s="28">
        <v>5</v>
      </c>
      <c r="E33" s="65"/>
      <c r="F33" s="39"/>
      <c r="G33" s="47">
        <f t="shared" si="0"/>
        <v>0</v>
      </c>
      <c r="H33" s="55">
        <f t="shared" si="7"/>
        <v>0</v>
      </c>
      <c r="I33" s="55">
        <f t="shared" si="8"/>
        <v>0</v>
      </c>
      <c r="J33" s="67">
        <f t="shared" si="9"/>
        <v>0</v>
      </c>
      <c r="K33" s="42"/>
      <c r="L33" s="42"/>
    </row>
    <row r="34" spans="1:12" x14ac:dyDescent="0.35">
      <c r="A34" s="1">
        <v>30</v>
      </c>
      <c r="B34" s="57" t="s">
        <v>87</v>
      </c>
      <c r="C34" s="28" t="s">
        <v>5</v>
      </c>
      <c r="D34" s="29">
        <v>5</v>
      </c>
      <c r="E34" s="65"/>
      <c r="F34" s="39"/>
      <c r="G34" s="47">
        <f t="shared" si="0"/>
        <v>0</v>
      </c>
      <c r="H34" s="55">
        <f t="shared" si="7"/>
        <v>0</v>
      </c>
      <c r="I34" s="55">
        <f t="shared" si="8"/>
        <v>0</v>
      </c>
      <c r="J34" s="67">
        <f t="shared" si="9"/>
        <v>0</v>
      </c>
      <c r="K34" s="42"/>
      <c r="L34" s="42"/>
    </row>
    <row r="35" spans="1:12" x14ac:dyDescent="0.35">
      <c r="A35" s="1">
        <v>31</v>
      </c>
      <c r="B35" s="14" t="s">
        <v>88</v>
      </c>
      <c r="C35" s="28" t="s">
        <v>5</v>
      </c>
      <c r="D35" s="29">
        <v>10</v>
      </c>
      <c r="E35" s="65"/>
      <c r="F35" s="39"/>
      <c r="G35" s="47">
        <f t="shared" si="0"/>
        <v>0</v>
      </c>
      <c r="H35" s="55">
        <f t="shared" si="7"/>
        <v>0</v>
      </c>
      <c r="I35" s="55">
        <f t="shared" si="8"/>
        <v>0</v>
      </c>
      <c r="J35" s="67">
        <f t="shared" si="9"/>
        <v>0</v>
      </c>
      <c r="K35" s="42"/>
      <c r="L35" s="42"/>
    </row>
    <row r="36" spans="1:12" x14ac:dyDescent="0.35">
      <c r="A36" s="1">
        <v>32</v>
      </c>
      <c r="B36" s="14" t="s">
        <v>89</v>
      </c>
      <c r="C36" s="28" t="s">
        <v>5</v>
      </c>
      <c r="D36" s="28">
        <v>20</v>
      </c>
      <c r="E36" s="65"/>
      <c r="F36" s="39"/>
      <c r="G36" s="47">
        <f t="shared" si="0"/>
        <v>0</v>
      </c>
      <c r="H36" s="55">
        <f t="shared" si="7"/>
        <v>0</v>
      </c>
      <c r="I36" s="55">
        <f t="shared" si="8"/>
        <v>0</v>
      </c>
      <c r="J36" s="67">
        <f t="shared" si="9"/>
        <v>0</v>
      </c>
      <c r="K36" s="42"/>
      <c r="L36" s="42"/>
    </row>
    <row r="37" spans="1:12" x14ac:dyDescent="0.35">
      <c r="A37" s="1">
        <v>33</v>
      </c>
      <c r="B37" s="14" t="s">
        <v>90</v>
      </c>
      <c r="C37" s="28" t="s">
        <v>5</v>
      </c>
      <c r="D37" s="28">
        <v>10</v>
      </c>
      <c r="E37" s="65"/>
      <c r="F37" s="39"/>
      <c r="G37" s="47">
        <f t="shared" si="0"/>
        <v>0</v>
      </c>
      <c r="H37" s="55">
        <f t="shared" si="7"/>
        <v>0</v>
      </c>
      <c r="I37" s="55">
        <f t="shared" si="8"/>
        <v>0</v>
      </c>
      <c r="J37" s="67">
        <f t="shared" si="9"/>
        <v>0</v>
      </c>
      <c r="K37" s="42"/>
      <c r="L37" s="42"/>
    </row>
    <row r="38" spans="1:12" x14ac:dyDescent="0.35">
      <c r="A38" s="1">
        <v>34</v>
      </c>
      <c r="B38" s="14" t="s">
        <v>91</v>
      </c>
      <c r="C38" s="28" t="s">
        <v>4</v>
      </c>
      <c r="D38" s="28">
        <v>5</v>
      </c>
      <c r="E38" s="65"/>
      <c r="F38" s="39"/>
      <c r="G38" s="47">
        <f t="shared" si="0"/>
        <v>0</v>
      </c>
      <c r="H38" s="55">
        <f t="shared" si="7"/>
        <v>0</v>
      </c>
      <c r="I38" s="55">
        <f t="shared" si="8"/>
        <v>0</v>
      </c>
      <c r="J38" s="67">
        <f t="shared" si="9"/>
        <v>0</v>
      </c>
      <c r="K38" s="42"/>
      <c r="L38" s="42"/>
    </row>
    <row r="39" spans="1:12" x14ac:dyDescent="0.35">
      <c r="A39" s="1">
        <v>35</v>
      </c>
      <c r="B39" s="14" t="s">
        <v>92</v>
      </c>
      <c r="C39" s="28" t="s">
        <v>5</v>
      </c>
      <c r="D39" s="28">
        <v>5</v>
      </c>
      <c r="E39" s="65"/>
      <c r="F39" s="39"/>
      <c r="G39" s="47">
        <f t="shared" si="0"/>
        <v>0</v>
      </c>
      <c r="H39" s="55">
        <f t="shared" si="7"/>
        <v>0</v>
      </c>
      <c r="I39" s="55">
        <f t="shared" si="8"/>
        <v>0</v>
      </c>
      <c r="J39" s="67">
        <f t="shared" si="9"/>
        <v>0</v>
      </c>
      <c r="K39" s="42"/>
      <c r="L39" s="42"/>
    </row>
    <row r="40" spans="1:12" x14ac:dyDescent="0.35">
      <c r="A40" s="1">
        <v>36</v>
      </c>
      <c r="B40" s="14" t="s">
        <v>93</v>
      </c>
      <c r="C40" s="28" t="s">
        <v>5</v>
      </c>
      <c r="D40" s="28">
        <v>5</v>
      </c>
      <c r="E40" s="65"/>
      <c r="F40" s="39"/>
      <c r="G40" s="47">
        <f t="shared" si="0"/>
        <v>0</v>
      </c>
      <c r="H40" s="55">
        <f t="shared" si="7"/>
        <v>0</v>
      </c>
      <c r="I40" s="55">
        <f t="shared" si="8"/>
        <v>0</v>
      </c>
      <c r="J40" s="67">
        <f t="shared" si="9"/>
        <v>0</v>
      </c>
      <c r="K40" s="42"/>
      <c r="L40" s="42"/>
    </row>
    <row r="41" spans="1:12" x14ac:dyDescent="0.35">
      <c r="A41" s="1">
        <v>37</v>
      </c>
      <c r="B41" s="14" t="s">
        <v>94</v>
      </c>
      <c r="C41" s="28" t="s">
        <v>5</v>
      </c>
      <c r="D41" s="28">
        <v>5</v>
      </c>
      <c r="E41" s="65"/>
      <c r="F41" s="39"/>
      <c r="G41" s="47">
        <f t="shared" si="0"/>
        <v>0</v>
      </c>
      <c r="H41" s="55">
        <f t="shared" si="7"/>
        <v>0</v>
      </c>
      <c r="I41" s="55">
        <f t="shared" si="8"/>
        <v>0</v>
      </c>
      <c r="J41" s="67">
        <f t="shared" si="9"/>
        <v>0</v>
      </c>
      <c r="K41" s="42"/>
      <c r="L41" s="42"/>
    </row>
    <row r="42" spans="1:12" x14ac:dyDescent="0.35">
      <c r="A42" s="1">
        <v>38</v>
      </c>
      <c r="B42" s="14" t="s">
        <v>13</v>
      </c>
      <c r="C42" s="28" t="s">
        <v>5</v>
      </c>
      <c r="D42" s="28">
        <v>10</v>
      </c>
      <c r="E42" s="65"/>
      <c r="F42" s="39"/>
      <c r="G42" s="47">
        <f t="shared" si="0"/>
        <v>0</v>
      </c>
      <c r="H42" s="55">
        <f t="shared" si="7"/>
        <v>0</v>
      </c>
      <c r="I42" s="55">
        <f t="shared" si="8"/>
        <v>0</v>
      </c>
      <c r="J42" s="67">
        <f t="shared" si="9"/>
        <v>0</v>
      </c>
      <c r="K42" s="42"/>
      <c r="L42" s="42"/>
    </row>
    <row r="43" spans="1:12" x14ac:dyDescent="0.35">
      <c r="A43" s="1">
        <v>39</v>
      </c>
      <c r="B43" s="57" t="s">
        <v>95</v>
      </c>
      <c r="C43" s="28" t="s">
        <v>5</v>
      </c>
      <c r="D43" s="28">
        <v>5</v>
      </c>
      <c r="E43" s="65"/>
      <c r="F43" s="39"/>
      <c r="G43" s="47">
        <f t="shared" si="0"/>
        <v>0</v>
      </c>
      <c r="H43" s="55">
        <f t="shared" si="7"/>
        <v>0</v>
      </c>
      <c r="I43" s="55">
        <f t="shared" si="8"/>
        <v>0</v>
      </c>
      <c r="J43" s="67">
        <f t="shared" si="9"/>
        <v>0</v>
      </c>
      <c r="K43" s="42"/>
      <c r="L43" s="42"/>
    </row>
    <row r="44" spans="1:12" x14ac:dyDescent="0.35">
      <c r="A44" s="1">
        <v>40</v>
      </c>
      <c r="B44" s="14" t="s">
        <v>96</v>
      </c>
      <c r="C44" s="28" t="s">
        <v>5</v>
      </c>
      <c r="D44" s="28">
        <v>5</v>
      </c>
      <c r="E44" s="65"/>
      <c r="F44" s="39"/>
      <c r="G44" s="47">
        <f t="shared" si="0"/>
        <v>0</v>
      </c>
      <c r="H44" s="55">
        <f t="shared" si="7"/>
        <v>0</v>
      </c>
      <c r="I44" s="55">
        <f t="shared" si="8"/>
        <v>0</v>
      </c>
      <c r="J44" s="67">
        <f t="shared" si="9"/>
        <v>0</v>
      </c>
      <c r="K44" s="42"/>
      <c r="L44" s="42"/>
    </row>
    <row r="45" spans="1:12" ht="29" x14ac:dyDescent="0.35">
      <c r="A45" s="1">
        <v>41</v>
      </c>
      <c r="B45" s="57" t="s">
        <v>60</v>
      </c>
      <c r="C45" s="28" t="s">
        <v>5</v>
      </c>
      <c r="D45" s="32">
        <v>1</v>
      </c>
      <c r="E45" s="65"/>
      <c r="F45" s="39"/>
      <c r="G45" s="47">
        <f t="shared" si="0"/>
        <v>0</v>
      </c>
      <c r="H45" s="55">
        <f t="shared" si="7"/>
        <v>0</v>
      </c>
      <c r="I45" s="55">
        <f t="shared" si="8"/>
        <v>0</v>
      </c>
      <c r="J45" s="67">
        <f t="shared" si="9"/>
        <v>0</v>
      </c>
      <c r="K45" s="42"/>
      <c r="L45" s="42"/>
    </row>
    <row r="46" spans="1:12" x14ac:dyDescent="0.35">
      <c r="A46" s="1">
        <v>42</v>
      </c>
      <c r="B46" s="14" t="s">
        <v>97</v>
      </c>
      <c r="C46" s="28" t="s">
        <v>5</v>
      </c>
      <c r="D46" s="32">
        <v>1</v>
      </c>
      <c r="E46" s="65"/>
      <c r="F46" s="39"/>
      <c r="G46" s="47">
        <f t="shared" si="0"/>
        <v>0</v>
      </c>
      <c r="H46" s="55">
        <f t="shared" si="7"/>
        <v>0</v>
      </c>
      <c r="I46" s="55">
        <f t="shared" si="8"/>
        <v>0</v>
      </c>
      <c r="J46" s="67">
        <f t="shared" si="9"/>
        <v>0</v>
      </c>
      <c r="K46" s="42"/>
      <c r="L46" s="42"/>
    </row>
    <row r="47" spans="1:12" x14ac:dyDescent="0.35">
      <c r="A47" s="1">
        <v>43</v>
      </c>
      <c r="B47" s="14" t="s">
        <v>98</v>
      </c>
      <c r="C47" s="28" t="s">
        <v>14</v>
      </c>
      <c r="D47" s="32">
        <v>1</v>
      </c>
      <c r="E47" s="65"/>
      <c r="F47" s="39"/>
      <c r="G47" s="47">
        <f t="shared" ref="G47:G80" si="10">E47*D47</f>
        <v>0</v>
      </c>
      <c r="H47" s="55">
        <f t="shared" si="7"/>
        <v>0</v>
      </c>
      <c r="I47" s="55">
        <f t="shared" si="8"/>
        <v>0</v>
      </c>
      <c r="J47" s="67">
        <f t="shared" si="9"/>
        <v>0</v>
      </c>
      <c r="K47" s="42"/>
      <c r="L47" s="42"/>
    </row>
    <row r="48" spans="1:12" x14ac:dyDescent="0.35">
      <c r="A48" s="1">
        <v>44</v>
      </c>
      <c r="B48" s="14" t="s">
        <v>99</v>
      </c>
      <c r="C48" s="28" t="s">
        <v>5</v>
      </c>
      <c r="D48" s="32">
        <v>1</v>
      </c>
      <c r="E48" s="65"/>
      <c r="F48" s="39"/>
      <c r="G48" s="47">
        <f t="shared" si="10"/>
        <v>0</v>
      </c>
      <c r="H48" s="55">
        <f t="shared" si="7"/>
        <v>0</v>
      </c>
      <c r="I48" s="55">
        <f t="shared" si="8"/>
        <v>0</v>
      </c>
      <c r="J48" s="67">
        <f t="shared" si="9"/>
        <v>0</v>
      </c>
      <c r="K48" s="42"/>
      <c r="L48" s="42"/>
    </row>
    <row r="49" spans="1:12" x14ac:dyDescent="0.35">
      <c r="A49" s="1">
        <v>45</v>
      </c>
      <c r="B49" s="14" t="s">
        <v>100</v>
      </c>
      <c r="C49" s="28" t="s">
        <v>5</v>
      </c>
      <c r="D49" s="29">
        <v>1</v>
      </c>
      <c r="E49" s="65"/>
      <c r="F49" s="39"/>
      <c r="G49" s="47">
        <f t="shared" si="10"/>
        <v>0</v>
      </c>
      <c r="H49" s="55">
        <f t="shared" si="7"/>
        <v>0</v>
      </c>
      <c r="I49" s="55">
        <f t="shared" si="8"/>
        <v>0</v>
      </c>
      <c r="J49" s="67">
        <f t="shared" si="9"/>
        <v>0</v>
      </c>
      <c r="K49" s="42"/>
      <c r="L49" s="42"/>
    </row>
    <row r="50" spans="1:12" x14ac:dyDescent="0.35">
      <c r="A50" s="10"/>
      <c r="B50" s="13" t="s">
        <v>50</v>
      </c>
      <c r="C50" s="72"/>
      <c r="D50" s="73"/>
      <c r="E50" s="73"/>
      <c r="F50" s="73"/>
      <c r="G50" s="73"/>
      <c r="H50" s="73"/>
      <c r="I50" s="73"/>
      <c r="J50" s="73"/>
      <c r="K50" s="74"/>
      <c r="L50" s="9"/>
    </row>
    <row r="51" spans="1:12" x14ac:dyDescent="0.35">
      <c r="A51" s="1">
        <v>46</v>
      </c>
      <c r="B51" s="14" t="s">
        <v>15</v>
      </c>
      <c r="C51" s="30" t="s">
        <v>4</v>
      </c>
      <c r="D51" s="28">
        <v>150</v>
      </c>
      <c r="E51" s="65"/>
      <c r="F51" s="39"/>
      <c r="G51" s="47">
        <f t="shared" si="10"/>
        <v>0</v>
      </c>
      <c r="H51" s="55">
        <f t="shared" ref="H51:H80" si="11">SUM(D51*F51)</f>
        <v>0</v>
      </c>
      <c r="I51" s="55">
        <f t="shared" ref="I51:I80" si="12">SUM(H51*0.9)</f>
        <v>0</v>
      </c>
      <c r="J51" s="67">
        <f t="shared" ref="J51:J80" si="13">SUM(G51+I51)</f>
        <v>0</v>
      </c>
      <c r="K51" s="42"/>
      <c r="L51" s="42"/>
    </row>
    <row r="52" spans="1:12" x14ac:dyDescent="0.35">
      <c r="A52" s="1">
        <v>47</v>
      </c>
      <c r="B52" s="14" t="s">
        <v>16</v>
      </c>
      <c r="C52" s="28" t="s">
        <v>5</v>
      </c>
      <c r="D52" s="28">
        <v>50</v>
      </c>
      <c r="E52" s="65"/>
      <c r="F52" s="39"/>
      <c r="G52" s="47">
        <f t="shared" si="10"/>
        <v>0</v>
      </c>
      <c r="H52" s="55">
        <f t="shared" si="11"/>
        <v>0</v>
      </c>
      <c r="I52" s="55">
        <f t="shared" si="12"/>
        <v>0</v>
      </c>
      <c r="J52" s="67">
        <f t="shared" si="13"/>
        <v>0</v>
      </c>
      <c r="K52" s="42"/>
      <c r="L52" s="42"/>
    </row>
    <row r="53" spans="1:12" x14ac:dyDescent="0.35">
      <c r="A53" s="1">
        <v>48</v>
      </c>
      <c r="B53" s="14" t="s">
        <v>17</v>
      </c>
      <c r="C53" s="30" t="s">
        <v>4</v>
      </c>
      <c r="D53" s="28">
        <v>10</v>
      </c>
      <c r="E53" s="65"/>
      <c r="F53" s="39"/>
      <c r="G53" s="47">
        <f t="shared" si="10"/>
        <v>0</v>
      </c>
      <c r="H53" s="55">
        <f t="shared" si="11"/>
        <v>0</v>
      </c>
      <c r="I53" s="55">
        <f t="shared" si="12"/>
        <v>0</v>
      </c>
      <c r="J53" s="67">
        <f t="shared" si="13"/>
        <v>0</v>
      </c>
      <c r="K53" s="42"/>
      <c r="L53" s="42"/>
    </row>
    <row r="54" spans="1:12" x14ac:dyDescent="0.35">
      <c r="A54" s="1">
        <v>49</v>
      </c>
      <c r="B54" s="57" t="s">
        <v>18</v>
      </c>
      <c r="C54" s="28" t="s">
        <v>5</v>
      </c>
      <c r="D54" s="28">
        <v>20</v>
      </c>
      <c r="E54" s="65"/>
      <c r="F54" s="39"/>
      <c r="G54" s="47">
        <f t="shared" si="10"/>
        <v>0</v>
      </c>
      <c r="H54" s="55">
        <f t="shared" si="11"/>
        <v>0</v>
      </c>
      <c r="I54" s="55">
        <f t="shared" si="12"/>
        <v>0</v>
      </c>
      <c r="J54" s="67">
        <f t="shared" si="13"/>
        <v>0</v>
      </c>
      <c r="K54" s="42"/>
      <c r="L54" s="42"/>
    </row>
    <row r="55" spans="1:12" x14ac:dyDescent="0.35">
      <c r="A55" s="1">
        <v>50</v>
      </c>
      <c r="B55" s="57" t="s">
        <v>19</v>
      </c>
      <c r="C55" s="28" t="s">
        <v>5</v>
      </c>
      <c r="D55" s="28">
        <v>300</v>
      </c>
      <c r="E55" s="65"/>
      <c r="F55" s="39"/>
      <c r="G55" s="47">
        <f t="shared" si="10"/>
        <v>0</v>
      </c>
      <c r="H55" s="55">
        <f t="shared" si="11"/>
        <v>0</v>
      </c>
      <c r="I55" s="55">
        <f t="shared" si="12"/>
        <v>0</v>
      </c>
      <c r="J55" s="67">
        <f t="shared" si="13"/>
        <v>0</v>
      </c>
      <c r="K55" s="42"/>
      <c r="L55" s="42"/>
    </row>
    <row r="56" spans="1:12" x14ac:dyDescent="0.35">
      <c r="A56" s="1">
        <v>51</v>
      </c>
      <c r="B56" s="57" t="s">
        <v>20</v>
      </c>
      <c r="C56" s="28" t="s">
        <v>5</v>
      </c>
      <c r="D56" s="28">
        <v>50</v>
      </c>
      <c r="E56" s="65"/>
      <c r="F56" s="39"/>
      <c r="G56" s="47">
        <f t="shared" si="10"/>
        <v>0</v>
      </c>
      <c r="H56" s="55">
        <f t="shared" si="11"/>
        <v>0</v>
      </c>
      <c r="I56" s="55">
        <f t="shared" si="12"/>
        <v>0</v>
      </c>
      <c r="J56" s="67">
        <f t="shared" si="13"/>
        <v>0</v>
      </c>
      <c r="K56" s="42"/>
      <c r="L56" s="42"/>
    </row>
    <row r="57" spans="1:12" x14ac:dyDescent="0.35">
      <c r="A57" s="1">
        <v>52</v>
      </c>
      <c r="B57" s="57" t="s">
        <v>21</v>
      </c>
      <c r="C57" s="28" t="s">
        <v>5</v>
      </c>
      <c r="D57" s="28">
        <v>50</v>
      </c>
      <c r="E57" s="65"/>
      <c r="F57" s="39"/>
      <c r="G57" s="47">
        <f t="shared" si="10"/>
        <v>0</v>
      </c>
      <c r="H57" s="55">
        <f t="shared" si="11"/>
        <v>0</v>
      </c>
      <c r="I57" s="55">
        <f t="shared" si="12"/>
        <v>0</v>
      </c>
      <c r="J57" s="67">
        <f t="shared" si="13"/>
        <v>0</v>
      </c>
      <c r="K57" s="42"/>
      <c r="L57" s="42"/>
    </row>
    <row r="58" spans="1:12" x14ac:dyDescent="0.35">
      <c r="A58" s="1">
        <v>53</v>
      </c>
      <c r="B58" s="57" t="s">
        <v>22</v>
      </c>
      <c r="C58" s="28" t="s">
        <v>5</v>
      </c>
      <c r="D58" s="29">
        <v>10</v>
      </c>
      <c r="E58" s="65"/>
      <c r="F58" s="39"/>
      <c r="G58" s="47">
        <f t="shared" si="10"/>
        <v>0</v>
      </c>
      <c r="H58" s="55">
        <f t="shared" si="11"/>
        <v>0</v>
      </c>
      <c r="I58" s="55">
        <f t="shared" si="12"/>
        <v>0</v>
      </c>
      <c r="J58" s="67">
        <f t="shared" si="13"/>
        <v>0</v>
      </c>
      <c r="K58" s="42"/>
      <c r="L58" s="42"/>
    </row>
    <row r="59" spans="1:12" x14ac:dyDescent="0.35">
      <c r="A59" s="1">
        <v>54</v>
      </c>
      <c r="B59" s="57" t="s">
        <v>101</v>
      </c>
      <c r="C59" s="28" t="s">
        <v>5</v>
      </c>
      <c r="D59" s="28">
        <v>5</v>
      </c>
      <c r="E59" s="65"/>
      <c r="F59" s="39"/>
      <c r="G59" s="47">
        <f t="shared" si="10"/>
        <v>0</v>
      </c>
      <c r="H59" s="55">
        <f t="shared" si="11"/>
        <v>0</v>
      </c>
      <c r="I59" s="55">
        <f t="shared" si="12"/>
        <v>0</v>
      </c>
      <c r="J59" s="67">
        <f t="shared" si="13"/>
        <v>0</v>
      </c>
      <c r="K59" s="42"/>
      <c r="L59" s="42"/>
    </row>
    <row r="60" spans="1:12" x14ac:dyDescent="0.35">
      <c r="A60" s="1">
        <v>55</v>
      </c>
      <c r="B60" s="57" t="s">
        <v>23</v>
      </c>
      <c r="C60" s="28" t="s">
        <v>4</v>
      </c>
      <c r="D60" s="28">
        <v>10</v>
      </c>
      <c r="E60" s="65"/>
      <c r="F60" s="39"/>
      <c r="G60" s="47">
        <f t="shared" si="10"/>
        <v>0</v>
      </c>
      <c r="H60" s="55">
        <f t="shared" si="11"/>
        <v>0</v>
      </c>
      <c r="I60" s="55">
        <f t="shared" si="12"/>
        <v>0</v>
      </c>
      <c r="J60" s="67">
        <f t="shared" si="13"/>
        <v>0</v>
      </c>
      <c r="K60" s="42"/>
      <c r="L60" s="42"/>
    </row>
    <row r="61" spans="1:12" x14ac:dyDescent="0.35">
      <c r="A61" s="1">
        <v>56</v>
      </c>
      <c r="B61" s="57" t="s">
        <v>24</v>
      </c>
      <c r="C61" s="28" t="s">
        <v>4</v>
      </c>
      <c r="D61" s="28">
        <v>10</v>
      </c>
      <c r="E61" s="65"/>
      <c r="F61" s="39"/>
      <c r="G61" s="47">
        <f t="shared" si="10"/>
        <v>0</v>
      </c>
      <c r="H61" s="55">
        <f t="shared" si="11"/>
        <v>0</v>
      </c>
      <c r="I61" s="55">
        <f t="shared" si="12"/>
        <v>0</v>
      </c>
      <c r="J61" s="67">
        <f t="shared" si="13"/>
        <v>0</v>
      </c>
      <c r="K61" s="42"/>
      <c r="L61" s="42"/>
    </row>
    <row r="62" spans="1:12" x14ac:dyDescent="0.35">
      <c r="A62" s="1">
        <v>57</v>
      </c>
      <c r="B62" s="14" t="s">
        <v>25</v>
      </c>
      <c r="C62" s="28" t="s">
        <v>4</v>
      </c>
      <c r="D62" s="28">
        <v>1</v>
      </c>
      <c r="E62" s="65"/>
      <c r="F62" s="39"/>
      <c r="G62" s="47">
        <f t="shared" si="10"/>
        <v>0</v>
      </c>
      <c r="H62" s="55">
        <f t="shared" si="11"/>
        <v>0</v>
      </c>
      <c r="I62" s="55">
        <f t="shared" si="12"/>
        <v>0</v>
      </c>
      <c r="J62" s="67">
        <f t="shared" si="13"/>
        <v>0</v>
      </c>
      <c r="K62" s="42"/>
      <c r="L62" s="42"/>
    </row>
    <row r="63" spans="1:12" x14ac:dyDescent="0.35">
      <c r="A63" s="1">
        <v>58</v>
      </c>
      <c r="B63" s="57" t="s">
        <v>26</v>
      </c>
      <c r="C63" s="30" t="s">
        <v>4</v>
      </c>
      <c r="D63" s="29">
        <v>5</v>
      </c>
      <c r="E63" s="65"/>
      <c r="F63" s="39"/>
      <c r="G63" s="47">
        <f t="shared" si="10"/>
        <v>0</v>
      </c>
      <c r="H63" s="55">
        <f t="shared" si="11"/>
        <v>0</v>
      </c>
      <c r="I63" s="55">
        <f t="shared" si="12"/>
        <v>0</v>
      </c>
      <c r="J63" s="67">
        <f t="shared" si="13"/>
        <v>0</v>
      </c>
      <c r="K63" s="42"/>
      <c r="L63" s="42"/>
    </row>
    <row r="64" spans="1:12" x14ac:dyDescent="0.35">
      <c r="A64" s="1">
        <v>59</v>
      </c>
      <c r="B64" s="14" t="s">
        <v>27</v>
      </c>
      <c r="C64" s="28" t="s">
        <v>5</v>
      </c>
      <c r="D64" s="28">
        <v>200</v>
      </c>
      <c r="E64" s="65"/>
      <c r="F64" s="39"/>
      <c r="G64" s="47">
        <f t="shared" si="10"/>
        <v>0</v>
      </c>
      <c r="H64" s="55">
        <f t="shared" si="11"/>
        <v>0</v>
      </c>
      <c r="I64" s="55">
        <f t="shared" si="12"/>
        <v>0</v>
      </c>
      <c r="J64" s="67">
        <f t="shared" si="13"/>
        <v>0</v>
      </c>
      <c r="K64" s="42"/>
      <c r="L64" s="42"/>
    </row>
    <row r="65" spans="1:1027" x14ac:dyDescent="0.35">
      <c r="A65" s="1">
        <v>60</v>
      </c>
      <c r="B65" s="57" t="s">
        <v>28</v>
      </c>
      <c r="C65" s="28" t="s">
        <v>5</v>
      </c>
      <c r="D65" s="28">
        <v>1</v>
      </c>
      <c r="E65" s="65"/>
      <c r="F65" s="39"/>
      <c r="G65" s="47">
        <f t="shared" si="10"/>
        <v>0</v>
      </c>
      <c r="H65" s="55">
        <f t="shared" si="11"/>
        <v>0</v>
      </c>
      <c r="I65" s="55">
        <f t="shared" si="12"/>
        <v>0</v>
      </c>
      <c r="J65" s="67">
        <f t="shared" si="13"/>
        <v>0</v>
      </c>
      <c r="K65" s="42"/>
      <c r="L65" s="42"/>
    </row>
    <row r="66" spans="1:1027" x14ac:dyDescent="0.35">
      <c r="A66" s="1">
        <v>61</v>
      </c>
      <c r="B66" s="14" t="s">
        <v>102</v>
      </c>
      <c r="C66" s="28" t="s">
        <v>4</v>
      </c>
      <c r="D66" s="28">
        <v>1</v>
      </c>
      <c r="E66" s="64"/>
      <c r="F66" s="38"/>
      <c r="G66" s="47">
        <f t="shared" si="10"/>
        <v>0</v>
      </c>
      <c r="H66" s="55">
        <f t="shared" si="11"/>
        <v>0</v>
      </c>
      <c r="I66" s="55">
        <f t="shared" si="12"/>
        <v>0</v>
      </c>
      <c r="J66" s="67">
        <f t="shared" si="13"/>
        <v>0</v>
      </c>
      <c r="K66" s="42"/>
      <c r="L66" s="42"/>
    </row>
    <row r="67" spans="1:1027" ht="29" x14ac:dyDescent="0.35">
      <c r="A67" s="1">
        <v>62</v>
      </c>
      <c r="B67" s="14" t="s">
        <v>61</v>
      </c>
      <c r="C67" s="28" t="s">
        <v>29</v>
      </c>
      <c r="D67" s="29">
        <v>1</v>
      </c>
      <c r="E67" s="64"/>
      <c r="F67" s="38"/>
      <c r="G67" s="47">
        <f t="shared" si="10"/>
        <v>0</v>
      </c>
      <c r="H67" s="55">
        <f t="shared" si="11"/>
        <v>0</v>
      </c>
      <c r="I67" s="55">
        <f t="shared" si="12"/>
        <v>0</v>
      </c>
      <c r="J67" s="67">
        <f t="shared" si="13"/>
        <v>0</v>
      </c>
      <c r="K67" s="42"/>
      <c r="L67" s="42"/>
    </row>
    <row r="68" spans="1:1027" ht="29" x14ac:dyDescent="0.35">
      <c r="A68" s="1">
        <v>63</v>
      </c>
      <c r="B68" s="14" t="s">
        <v>62</v>
      </c>
      <c r="C68" s="28" t="s">
        <v>29</v>
      </c>
      <c r="D68" s="28">
        <v>1</v>
      </c>
      <c r="E68" s="65"/>
      <c r="F68" s="39"/>
      <c r="G68" s="47">
        <f t="shared" si="10"/>
        <v>0</v>
      </c>
      <c r="H68" s="55">
        <f t="shared" si="11"/>
        <v>0</v>
      </c>
      <c r="I68" s="55">
        <f t="shared" si="12"/>
        <v>0</v>
      </c>
      <c r="J68" s="67">
        <f t="shared" si="13"/>
        <v>0</v>
      </c>
      <c r="K68" s="42"/>
      <c r="L68" s="42"/>
    </row>
    <row r="69" spans="1:1027" ht="15.65" customHeight="1" x14ac:dyDescent="0.35">
      <c r="A69" s="1">
        <v>64</v>
      </c>
      <c r="B69" s="14" t="s">
        <v>46</v>
      </c>
      <c r="C69" s="28" t="s">
        <v>4</v>
      </c>
      <c r="D69" s="28">
        <v>5</v>
      </c>
      <c r="E69" s="65"/>
      <c r="F69" s="39"/>
      <c r="G69" s="47">
        <f t="shared" si="10"/>
        <v>0</v>
      </c>
      <c r="H69" s="55">
        <f t="shared" si="11"/>
        <v>0</v>
      </c>
      <c r="I69" s="55">
        <f t="shared" si="12"/>
        <v>0</v>
      </c>
      <c r="J69" s="67">
        <f t="shared" si="13"/>
        <v>0</v>
      </c>
      <c r="K69" s="42"/>
      <c r="L69" s="42"/>
    </row>
    <row r="70" spans="1:1027" x14ac:dyDescent="0.35">
      <c r="A70" s="1">
        <v>65</v>
      </c>
      <c r="B70" s="14" t="s">
        <v>47</v>
      </c>
      <c r="C70" s="28" t="s">
        <v>4</v>
      </c>
      <c r="D70" s="29">
        <v>5</v>
      </c>
      <c r="E70" s="65"/>
      <c r="F70" s="39"/>
      <c r="G70" s="47">
        <f t="shared" si="10"/>
        <v>0</v>
      </c>
      <c r="H70" s="55">
        <f t="shared" si="11"/>
        <v>0</v>
      </c>
      <c r="I70" s="55">
        <f t="shared" si="12"/>
        <v>0</v>
      </c>
      <c r="J70" s="67">
        <f t="shared" si="13"/>
        <v>0</v>
      </c>
      <c r="K70" s="50"/>
      <c r="L70" s="50"/>
    </row>
    <row r="71" spans="1:1027" x14ac:dyDescent="0.35">
      <c r="A71" s="1">
        <v>66</v>
      </c>
      <c r="B71" s="14" t="s">
        <v>30</v>
      </c>
      <c r="C71" s="28" t="s">
        <v>4</v>
      </c>
      <c r="D71" s="28">
        <v>1</v>
      </c>
      <c r="E71" s="65"/>
      <c r="F71" s="39"/>
      <c r="G71" s="47">
        <f t="shared" si="10"/>
        <v>0</v>
      </c>
      <c r="H71" s="55">
        <f t="shared" si="11"/>
        <v>0</v>
      </c>
      <c r="I71" s="55">
        <f t="shared" si="12"/>
        <v>0</v>
      </c>
      <c r="J71" s="67">
        <f t="shared" si="13"/>
        <v>0</v>
      </c>
      <c r="K71" s="50"/>
      <c r="L71" s="50"/>
    </row>
    <row r="72" spans="1:1027" x14ac:dyDescent="0.35">
      <c r="A72" s="1">
        <v>67</v>
      </c>
      <c r="B72" s="57" t="s">
        <v>31</v>
      </c>
      <c r="C72" s="28" t="s">
        <v>14</v>
      </c>
      <c r="D72" s="28">
        <v>5</v>
      </c>
      <c r="E72" s="65"/>
      <c r="F72" s="39"/>
      <c r="G72" s="47">
        <f t="shared" si="10"/>
        <v>0</v>
      </c>
      <c r="H72" s="55">
        <f t="shared" si="11"/>
        <v>0</v>
      </c>
      <c r="I72" s="55">
        <f t="shared" si="12"/>
        <v>0</v>
      </c>
      <c r="J72" s="67">
        <f t="shared" si="13"/>
        <v>0</v>
      </c>
      <c r="K72" s="50"/>
      <c r="L72" s="50"/>
    </row>
    <row r="73" spans="1:1027" x14ac:dyDescent="0.35">
      <c r="A73" s="1">
        <v>68</v>
      </c>
      <c r="B73" s="57" t="s">
        <v>32</v>
      </c>
      <c r="C73" s="28" t="s">
        <v>5</v>
      </c>
      <c r="D73" s="29">
        <v>5</v>
      </c>
      <c r="E73" s="65"/>
      <c r="F73" s="39"/>
      <c r="G73" s="47">
        <f t="shared" si="10"/>
        <v>0</v>
      </c>
      <c r="H73" s="55">
        <f t="shared" si="11"/>
        <v>0</v>
      </c>
      <c r="I73" s="55">
        <f t="shared" si="12"/>
        <v>0</v>
      </c>
      <c r="J73" s="67">
        <f t="shared" si="13"/>
        <v>0</v>
      </c>
      <c r="K73" s="42"/>
      <c r="L73" s="42"/>
    </row>
    <row r="74" spans="1:1027" x14ac:dyDescent="0.35">
      <c r="A74" s="1">
        <v>69</v>
      </c>
      <c r="B74" s="57" t="s">
        <v>33</v>
      </c>
      <c r="C74" s="28" t="s">
        <v>5</v>
      </c>
      <c r="D74" s="29">
        <v>1</v>
      </c>
      <c r="E74" s="65"/>
      <c r="F74" s="39"/>
      <c r="G74" s="47">
        <f t="shared" si="10"/>
        <v>0</v>
      </c>
      <c r="H74" s="55">
        <f t="shared" si="11"/>
        <v>0</v>
      </c>
      <c r="I74" s="55">
        <f t="shared" si="12"/>
        <v>0</v>
      </c>
      <c r="J74" s="67">
        <f t="shared" si="13"/>
        <v>0</v>
      </c>
      <c r="K74" s="50"/>
      <c r="L74" s="50"/>
    </row>
    <row r="75" spans="1:1027" x14ac:dyDescent="0.35">
      <c r="A75" s="1">
        <v>70</v>
      </c>
      <c r="B75" s="61" t="s">
        <v>34</v>
      </c>
      <c r="C75" s="28" t="s">
        <v>5</v>
      </c>
      <c r="D75" s="28">
        <v>20</v>
      </c>
      <c r="E75" s="65"/>
      <c r="F75" s="39"/>
      <c r="G75" s="47">
        <f t="shared" si="10"/>
        <v>0</v>
      </c>
      <c r="H75" s="55">
        <f t="shared" si="11"/>
        <v>0</v>
      </c>
      <c r="I75" s="55">
        <f t="shared" si="12"/>
        <v>0</v>
      </c>
      <c r="J75" s="67">
        <f t="shared" si="13"/>
        <v>0</v>
      </c>
      <c r="K75" s="42"/>
      <c r="L75" s="42"/>
    </row>
    <row r="76" spans="1:1027" x14ac:dyDescent="0.35">
      <c r="A76" s="1">
        <v>71</v>
      </c>
      <c r="B76" s="57" t="s">
        <v>35</v>
      </c>
      <c r="C76" s="28" t="s">
        <v>5</v>
      </c>
      <c r="D76" s="28">
        <v>5</v>
      </c>
      <c r="E76" s="65"/>
      <c r="F76" s="39"/>
      <c r="G76" s="47">
        <f t="shared" si="10"/>
        <v>0</v>
      </c>
      <c r="H76" s="55">
        <f t="shared" si="11"/>
        <v>0</v>
      </c>
      <c r="I76" s="55">
        <f t="shared" si="12"/>
        <v>0</v>
      </c>
      <c r="J76" s="67">
        <f t="shared" si="13"/>
        <v>0</v>
      </c>
      <c r="K76" s="42"/>
      <c r="L76" s="42"/>
    </row>
    <row r="77" spans="1:1027" s="43" customFormat="1" ht="29" x14ac:dyDescent="0.3">
      <c r="A77" s="11">
        <v>72</v>
      </c>
      <c r="B77" s="62" t="s">
        <v>103</v>
      </c>
      <c r="C77" s="28" t="s">
        <v>5</v>
      </c>
      <c r="D77" s="28">
        <v>1</v>
      </c>
      <c r="E77" s="65"/>
      <c r="F77" s="39"/>
      <c r="G77" s="48">
        <f t="shared" si="10"/>
        <v>0</v>
      </c>
      <c r="H77" s="56">
        <f t="shared" si="11"/>
        <v>0</v>
      </c>
      <c r="I77" s="56">
        <f t="shared" si="12"/>
        <v>0</v>
      </c>
      <c r="J77" s="69">
        <f t="shared" si="13"/>
        <v>0</v>
      </c>
      <c r="K77" s="42"/>
      <c r="L77" s="42"/>
      <c r="M77" s="35"/>
      <c r="N77" s="35"/>
      <c r="O77" s="35"/>
      <c r="P77" s="35"/>
      <c r="Q77" s="35"/>
      <c r="R77" s="35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  <c r="AF77" s="35"/>
      <c r="AG77" s="35"/>
      <c r="AH77" s="35"/>
      <c r="AI77" s="35"/>
      <c r="AJ77" s="35"/>
      <c r="AK77" s="35"/>
      <c r="AL77" s="35"/>
      <c r="AM77" s="35"/>
      <c r="AN77" s="35"/>
      <c r="AO77" s="35"/>
      <c r="AP77" s="35"/>
      <c r="AQ77" s="35"/>
      <c r="AR77" s="35"/>
      <c r="AS77" s="35"/>
      <c r="AT77" s="35"/>
      <c r="AU77" s="35"/>
      <c r="AV77" s="35"/>
      <c r="AW77" s="35"/>
      <c r="AX77" s="35"/>
      <c r="AY77" s="35"/>
      <c r="AZ77" s="35"/>
      <c r="BA77" s="35"/>
      <c r="BB77" s="35"/>
      <c r="BC77" s="35"/>
      <c r="BD77" s="35"/>
      <c r="BE77" s="35"/>
      <c r="BF77" s="35"/>
      <c r="BG77" s="35"/>
      <c r="BH77" s="35"/>
      <c r="BI77" s="35"/>
      <c r="BJ77" s="35"/>
      <c r="BK77" s="35"/>
      <c r="BL77" s="35"/>
      <c r="BM77" s="35"/>
      <c r="BN77" s="35"/>
      <c r="BO77" s="35"/>
      <c r="BP77" s="35"/>
      <c r="BQ77" s="35"/>
      <c r="BR77" s="35"/>
      <c r="BS77" s="35"/>
      <c r="BT77" s="35"/>
      <c r="BU77" s="35"/>
      <c r="BV77" s="35"/>
      <c r="BW77" s="35"/>
      <c r="BX77" s="35"/>
      <c r="BY77" s="35"/>
      <c r="BZ77" s="35"/>
      <c r="CA77" s="35"/>
      <c r="CB77" s="35"/>
      <c r="CC77" s="35"/>
      <c r="CD77" s="35"/>
      <c r="CE77" s="35"/>
      <c r="CF77" s="35"/>
      <c r="CG77" s="35"/>
      <c r="CH77" s="35"/>
      <c r="CI77" s="35"/>
      <c r="CJ77" s="35"/>
      <c r="CK77" s="35"/>
      <c r="CL77" s="35"/>
      <c r="CM77" s="35"/>
      <c r="CN77" s="35"/>
      <c r="CO77" s="35"/>
      <c r="CP77" s="35"/>
      <c r="CQ77" s="35"/>
      <c r="CR77" s="35"/>
      <c r="CS77" s="35"/>
      <c r="CT77" s="35"/>
      <c r="CU77" s="35"/>
      <c r="CV77" s="35"/>
      <c r="CW77" s="35"/>
      <c r="CX77" s="35"/>
      <c r="CY77" s="35"/>
      <c r="CZ77" s="35"/>
      <c r="DA77" s="35"/>
      <c r="DB77" s="35"/>
      <c r="DC77" s="35"/>
      <c r="DD77" s="35"/>
      <c r="DE77" s="35"/>
      <c r="DF77" s="35"/>
      <c r="DG77" s="35"/>
      <c r="DH77" s="35"/>
      <c r="DI77" s="35"/>
      <c r="DJ77" s="35"/>
      <c r="DK77" s="35"/>
      <c r="DL77" s="35"/>
      <c r="DM77" s="35"/>
      <c r="DN77" s="35"/>
      <c r="DO77" s="35"/>
      <c r="DP77" s="35"/>
      <c r="DQ77" s="35"/>
      <c r="DR77" s="35"/>
      <c r="DS77" s="35"/>
      <c r="DT77" s="35"/>
      <c r="DU77" s="35"/>
      <c r="DV77" s="35"/>
      <c r="DW77" s="35"/>
      <c r="DX77" s="35"/>
      <c r="DY77" s="35"/>
      <c r="DZ77" s="35"/>
      <c r="EA77" s="35"/>
      <c r="EB77" s="35"/>
      <c r="EC77" s="35"/>
      <c r="ED77" s="35"/>
      <c r="EE77" s="35"/>
      <c r="EF77" s="35"/>
      <c r="EG77" s="35"/>
      <c r="EH77" s="35"/>
      <c r="EI77" s="35"/>
      <c r="EJ77" s="35"/>
      <c r="EK77" s="35"/>
      <c r="EL77" s="35"/>
      <c r="EM77" s="35"/>
      <c r="EN77" s="35"/>
      <c r="EO77" s="35"/>
      <c r="EP77" s="35"/>
      <c r="EQ77" s="35"/>
      <c r="ER77" s="35"/>
      <c r="ES77" s="35"/>
      <c r="ET77" s="35"/>
      <c r="EU77" s="35"/>
      <c r="EV77" s="35"/>
      <c r="EW77" s="35"/>
      <c r="EX77" s="35"/>
      <c r="EY77" s="35"/>
      <c r="EZ77" s="35"/>
      <c r="FA77" s="35"/>
      <c r="FB77" s="35"/>
      <c r="FC77" s="35"/>
      <c r="FD77" s="35"/>
      <c r="FE77" s="35"/>
      <c r="FF77" s="35"/>
      <c r="FG77" s="35"/>
      <c r="FH77" s="35"/>
      <c r="FI77" s="35"/>
      <c r="FJ77" s="35"/>
      <c r="FK77" s="35"/>
      <c r="FL77" s="35"/>
      <c r="FM77" s="35"/>
      <c r="FN77" s="35"/>
      <c r="FO77" s="35"/>
      <c r="FP77" s="35"/>
      <c r="FQ77" s="35"/>
      <c r="FR77" s="35"/>
      <c r="FS77" s="35"/>
      <c r="FT77" s="35"/>
      <c r="FU77" s="35"/>
      <c r="FV77" s="35"/>
      <c r="FW77" s="35"/>
      <c r="FX77" s="35"/>
      <c r="FY77" s="35"/>
      <c r="FZ77" s="35"/>
      <c r="GA77" s="35"/>
      <c r="GB77" s="35"/>
      <c r="GC77" s="35"/>
      <c r="GD77" s="35"/>
      <c r="GE77" s="35"/>
      <c r="GF77" s="35"/>
      <c r="GG77" s="35"/>
      <c r="GH77" s="35"/>
      <c r="GI77" s="35"/>
      <c r="GJ77" s="35"/>
      <c r="GK77" s="35"/>
      <c r="GL77" s="35"/>
      <c r="GM77" s="35"/>
      <c r="GN77" s="35"/>
      <c r="GO77" s="35"/>
      <c r="GP77" s="35"/>
      <c r="GQ77" s="35"/>
      <c r="GR77" s="35"/>
      <c r="GS77" s="35"/>
      <c r="GT77" s="35"/>
      <c r="GU77" s="35"/>
      <c r="GV77" s="35"/>
      <c r="GW77" s="35"/>
      <c r="GX77" s="35"/>
      <c r="GY77" s="35"/>
      <c r="GZ77" s="35"/>
      <c r="HA77" s="35"/>
      <c r="HB77" s="35"/>
      <c r="HC77" s="35"/>
      <c r="HD77" s="35"/>
      <c r="HE77" s="35"/>
      <c r="HF77" s="35"/>
      <c r="HG77" s="35"/>
      <c r="HH77" s="35"/>
      <c r="HI77" s="35"/>
      <c r="HJ77" s="35"/>
      <c r="HK77" s="35"/>
      <c r="HL77" s="35"/>
      <c r="HM77" s="35"/>
      <c r="HN77" s="35"/>
      <c r="HO77" s="35"/>
      <c r="HP77" s="35"/>
      <c r="HQ77" s="35"/>
      <c r="HR77" s="35"/>
      <c r="HS77" s="35"/>
      <c r="HT77" s="35"/>
      <c r="HU77" s="35"/>
      <c r="HV77" s="35"/>
      <c r="HW77" s="35"/>
      <c r="HX77" s="35"/>
      <c r="HY77" s="35"/>
      <c r="HZ77" s="35"/>
      <c r="IA77" s="35"/>
      <c r="IB77" s="35"/>
      <c r="IC77" s="35"/>
      <c r="ID77" s="35"/>
      <c r="IE77" s="35"/>
      <c r="IF77" s="35"/>
      <c r="IG77" s="35"/>
      <c r="IH77" s="35"/>
      <c r="II77" s="35"/>
      <c r="IJ77" s="35"/>
      <c r="IK77" s="35"/>
      <c r="IL77" s="35"/>
      <c r="IM77" s="35"/>
      <c r="IN77" s="35"/>
      <c r="IO77" s="35"/>
      <c r="IP77" s="35"/>
      <c r="IQ77" s="35"/>
      <c r="IR77" s="35"/>
      <c r="IS77" s="35"/>
      <c r="IT77" s="35"/>
      <c r="IU77" s="35"/>
      <c r="IV77" s="35"/>
      <c r="IW77" s="35"/>
      <c r="IX77" s="35"/>
      <c r="IY77" s="35"/>
      <c r="IZ77" s="35"/>
      <c r="JA77" s="35"/>
      <c r="JB77" s="35"/>
      <c r="JC77" s="35"/>
      <c r="JD77" s="35"/>
      <c r="JE77" s="35"/>
      <c r="JF77" s="35"/>
      <c r="JG77" s="35"/>
      <c r="JH77" s="35"/>
      <c r="JI77" s="35"/>
      <c r="JJ77" s="35"/>
      <c r="JK77" s="35"/>
      <c r="JL77" s="35"/>
      <c r="JM77" s="35"/>
      <c r="JN77" s="35"/>
      <c r="JO77" s="35"/>
      <c r="JP77" s="35"/>
      <c r="JQ77" s="35"/>
      <c r="JR77" s="35"/>
      <c r="JS77" s="35"/>
      <c r="JT77" s="35"/>
      <c r="JU77" s="35"/>
      <c r="JV77" s="35"/>
      <c r="JW77" s="35"/>
      <c r="JX77" s="35"/>
      <c r="JY77" s="35"/>
      <c r="JZ77" s="35"/>
      <c r="KA77" s="35"/>
      <c r="KB77" s="35"/>
      <c r="KC77" s="35"/>
      <c r="KD77" s="35"/>
      <c r="KE77" s="35"/>
      <c r="KF77" s="35"/>
      <c r="KG77" s="35"/>
      <c r="KH77" s="35"/>
      <c r="KI77" s="35"/>
      <c r="KJ77" s="35"/>
      <c r="KK77" s="35"/>
      <c r="KL77" s="35"/>
      <c r="KM77" s="35"/>
      <c r="KN77" s="35"/>
      <c r="KO77" s="35"/>
      <c r="KP77" s="35"/>
      <c r="KQ77" s="35"/>
      <c r="KR77" s="35"/>
      <c r="KS77" s="35"/>
      <c r="KT77" s="35"/>
      <c r="KU77" s="35"/>
      <c r="KV77" s="35"/>
      <c r="KW77" s="35"/>
      <c r="KX77" s="35"/>
      <c r="KY77" s="35"/>
      <c r="KZ77" s="35"/>
      <c r="LA77" s="35"/>
      <c r="LB77" s="35"/>
      <c r="LC77" s="35"/>
      <c r="LD77" s="35"/>
      <c r="LE77" s="35"/>
      <c r="LF77" s="35"/>
      <c r="LG77" s="35"/>
      <c r="LH77" s="35"/>
      <c r="LI77" s="35"/>
      <c r="LJ77" s="35"/>
      <c r="LK77" s="35"/>
      <c r="LL77" s="35"/>
      <c r="LM77" s="35"/>
      <c r="LN77" s="35"/>
      <c r="LO77" s="35"/>
      <c r="LP77" s="35"/>
      <c r="LQ77" s="35"/>
      <c r="LR77" s="35"/>
      <c r="LS77" s="35"/>
      <c r="LT77" s="35"/>
      <c r="LU77" s="35"/>
      <c r="LV77" s="35"/>
      <c r="LW77" s="35"/>
      <c r="LX77" s="35"/>
      <c r="LY77" s="35"/>
      <c r="LZ77" s="35"/>
      <c r="MA77" s="35"/>
      <c r="MB77" s="35"/>
      <c r="MC77" s="35"/>
      <c r="MD77" s="35"/>
      <c r="ME77" s="35"/>
      <c r="MF77" s="35"/>
      <c r="MG77" s="35"/>
      <c r="MH77" s="35"/>
      <c r="MI77" s="35"/>
      <c r="MJ77" s="35"/>
      <c r="MK77" s="35"/>
      <c r="ML77" s="35"/>
      <c r="MM77" s="35"/>
      <c r="MN77" s="35"/>
      <c r="MO77" s="35"/>
      <c r="MP77" s="35"/>
      <c r="MQ77" s="35"/>
      <c r="MR77" s="35"/>
      <c r="MS77" s="35"/>
      <c r="MT77" s="35"/>
      <c r="MU77" s="35"/>
      <c r="MV77" s="35"/>
      <c r="MW77" s="35"/>
      <c r="MX77" s="35"/>
      <c r="MY77" s="35"/>
      <c r="MZ77" s="35"/>
      <c r="NA77" s="35"/>
      <c r="NB77" s="35"/>
      <c r="NC77" s="35"/>
      <c r="ND77" s="35"/>
      <c r="NE77" s="35"/>
      <c r="NF77" s="35"/>
      <c r="NG77" s="35"/>
      <c r="NH77" s="35"/>
      <c r="NI77" s="35"/>
      <c r="NJ77" s="35"/>
      <c r="NK77" s="35"/>
      <c r="NL77" s="35"/>
      <c r="NM77" s="35"/>
      <c r="NN77" s="35"/>
      <c r="NO77" s="35"/>
      <c r="NP77" s="35"/>
      <c r="NQ77" s="35"/>
      <c r="NR77" s="35"/>
      <c r="NS77" s="35"/>
      <c r="NT77" s="35"/>
      <c r="NU77" s="35"/>
      <c r="NV77" s="35"/>
      <c r="NW77" s="35"/>
      <c r="NX77" s="35"/>
      <c r="NY77" s="35"/>
      <c r="NZ77" s="35"/>
      <c r="OA77" s="35"/>
      <c r="OB77" s="35"/>
      <c r="OC77" s="35"/>
      <c r="OD77" s="35"/>
      <c r="OE77" s="35"/>
      <c r="OF77" s="35"/>
      <c r="OG77" s="35"/>
      <c r="OH77" s="35"/>
      <c r="OI77" s="35"/>
      <c r="OJ77" s="35"/>
      <c r="OK77" s="35"/>
      <c r="OL77" s="35"/>
      <c r="OM77" s="35"/>
      <c r="ON77" s="35"/>
      <c r="OO77" s="35"/>
      <c r="OP77" s="35"/>
      <c r="OQ77" s="35"/>
      <c r="OR77" s="35"/>
      <c r="OS77" s="35"/>
      <c r="OT77" s="35"/>
      <c r="OU77" s="35"/>
      <c r="OV77" s="35"/>
      <c r="OW77" s="35"/>
      <c r="OX77" s="35"/>
      <c r="OY77" s="35"/>
      <c r="OZ77" s="35"/>
      <c r="PA77" s="35"/>
      <c r="PB77" s="35"/>
      <c r="PC77" s="35"/>
      <c r="PD77" s="35"/>
      <c r="PE77" s="35"/>
      <c r="PF77" s="35"/>
      <c r="PG77" s="35"/>
      <c r="PH77" s="35"/>
      <c r="PI77" s="35"/>
      <c r="PJ77" s="35"/>
      <c r="PK77" s="35"/>
      <c r="PL77" s="35"/>
      <c r="PM77" s="35"/>
      <c r="PN77" s="35"/>
      <c r="PO77" s="35"/>
      <c r="PP77" s="35"/>
      <c r="PQ77" s="35"/>
      <c r="PR77" s="35"/>
      <c r="PS77" s="35"/>
      <c r="PT77" s="35"/>
      <c r="PU77" s="35"/>
      <c r="PV77" s="35"/>
      <c r="PW77" s="35"/>
      <c r="PX77" s="35"/>
      <c r="PY77" s="35"/>
      <c r="PZ77" s="35"/>
      <c r="QA77" s="35"/>
      <c r="QB77" s="35"/>
      <c r="QC77" s="35"/>
      <c r="QD77" s="35"/>
      <c r="QE77" s="35"/>
      <c r="QF77" s="35"/>
      <c r="QG77" s="35"/>
      <c r="QH77" s="35"/>
      <c r="QI77" s="35"/>
      <c r="QJ77" s="35"/>
      <c r="QK77" s="35"/>
      <c r="QL77" s="35"/>
      <c r="QM77" s="35"/>
      <c r="QN77" s="35"/>
      <c r="QO77" s="35"/>
      <c r="QP77" s="35"/>
      <c r="QQ77" s="35"/>
      <c r="QR77" s="35"/>
      <c r="QS77" s="35"/>
      <c r="QT77" s="35"/>
      <c r="QU77" s="35"/>
      <c r="QV77" s="35"/>
      <c r="QW77" s="35"/>
      <c r="QX77" s="35"/>
      <c r="QY77" s="35"/>
      <c r="QZ77" s="35"/>
      <c r="RA77" s="35"/>
      <c r="RB77" s="35"/>
      <c r="RC77" s="35"/>
      <c r="RD77" s="35"/>
      <c r="RE77" s="35"/>
      <c r="RF77" s="35"/>
      <c r="RG77" s="35"/>
      <c r="RH77" s="35"/>
      <c r="RI77" s="35"/>
      <c r="RJ77" s="35"/>
      <c r="RK77" s="35"/>
      <c r="RL77" s="35"/>
      <c r="RM77" s="35"/>
      <c r="RN77" s="35"/>
      <c r="RO77" s="35"/>
      <c r="RP77" s="35"/>
      <c r="RQ77" s="35"/>
      <c r="RR77" s="35"/>
      <c r="RS77" s="35"/>
      <c r="RT77" s="35"/>
      <c r="RU77" s="35"/>
      <c r="RV77" s="35"/>
      <c r="RW77" s="35"/>
      <c r="RX77" s="35"/>
      <c r="RY77" s="35"/>
      <c r="RZ77" s="35"/>
      <c r="SA77" s="35"/>
      <c r="SB77" s="35"/>
      <c r="SC77" s="35"/>
      <c r="SD77" s="35"/>
      <c r="SE77" s="35"/>
      <c r="SF77" s="35"/>
      <c r="SG77" s="35"/>
      <c r="SH77" s="35"/>
      <c r="SI77" s="35"/>
      <c r="SJ77" s="35"/>
      <c r="SK77" s="35"/>
      <c r="SL77" s="35"/>
      <c r="SM77" s="35"/>
      <c r="SN77" s="35"/>
      <c r="SO77" s="35"/>
      <c r="SP77" s="35"/>
      <c r="SQ77" s="35"/>
      <c r="SR77" s="35"/>
      <c r="SS77" s="35"/>
      <c r="ST77" s="35"/>
      <c r="SU77" s="35"/>
      <c r="SV77" s="35"/>
      <c r="SW77" s="35"/>
      <c r="SX77" s="35"/>
      <c r="SY77" s="35"/>
      <c r="SZ77" s="35"/>
      <c r="TA77" s="35"/>
      <c r="TB77" s="35"/>
      <c r="TC77" s="35"/>
      <c r="TD77" s="35"/>
      <c r="TE77" s="35"/>
      <c r="TF77" s="35"/>
      <c r="TG77" s="35"/>
      <c r="TH77" s="35"/>
      <c r="TI77" s="35"/>
      <c r="TJ77" s="35"/>
      <c r="TK77" s="35"/>
      <c r="TL77" s="35"/>
      <c r="TM77" s="35"/>
      <c r="TN77" s="35"/>
      <c r="TO77" s="35"/>
      <c r="TP77" s="35"/>
      <c r="TQ77" s="35"/>
      <c r="TR77" s="35"/>
      <c r="TS77" s="35"/>
      <c r="TT77" s="35"/>
      <c r="TU77" s="35"/>
      <c r="TV77" s="35"/>
      <c r="TW77" s="35"/>
      <c r="TX77" s="35"/>
      <c r="TY77" s="35"/>
      <c r="TZ77" s="35"/>
      <c r="UA77" s="35"/>
      <c r="UB77" s="35"/>
      <c r="UC77" s="35"/>
      <c r="UD77" s="35"/>
      <c r="UE77" s="35"/>
      <c r="UF77" s="35"/>
      <c r="UG77" s="35"/>
      <c r="UH77" s="35"/>
      <c r="UI77" s="35"/>
      <c r="UJ77" s="35"/>
      <c r="UK77" s="35"/>
      <c r="UL77" s="35"/>
      <c r="UM77" s="35"/>
      <c r="UN77" s="35"/>
      <c r="UO77" s="35"/>
      <c r="UP77" s="35"/>
      <c r="UQ77" s="35"/>
      <c r="UR77" s="35"/>
      <c r="US77" s="35"/>
      <c r="UT77" s="35"/>
      <c r="UU77" s="35"/>
      <c r="UV77" s="35"/>
      <c r="UW77" s="35"/>
      <c r="UX77" s="35"/>
      <c r="UY77" s="35"/>
      <c r="UZ77" s="35"/>
      <c r="VA77" s="35"/>
      <c r="VB77" s="35"/>
      <c r="VC77" s="35"/>
      <c r="VD77" s="35"/>
      <c r="VE77" s="35"/>
      <c r="VF77" s="35"/>
      <c r="VG77" s="35"/>
      <c r="VH77" s="35"/>
      <c r="VI77" s="35"/>
      <c r="VJ77" s="35"/>
      <c r="VK77" s="35"/>
      <c r="VL77" s="35"/>
      <c r="VM77" s="35"/>
      <c r="VN77" s="35"/>
      <c r="VO77" s="35"/>
      <c r="VP77" s="35"/>
      <c r="VQ77" s="35"/>
      <c r="VR77" s="35"/>
      <c r="VS77" s="35"/>
      <c r="VT77" s="35"/>
      <c r="VU77" s="35"/>
      <c r="VV77" s="35"/>
      <c r="VW77" s="35"/>
      <c r="VX77" s="35"/>
      <c r="VY77" s="35"/>
      <c r="VZ77" s="35"/>
      <c r="WA77" s="35"/>
      <c r="WB77" s="35"/>
      <c r="WC77" s="35"/>
      <c r="WD77" s="35"/>
      <c r="WE77" s="35"/>
      <c r="WF77" s="35"/>
      <c r="WG77" s="35"/>
      <c r="WH77" s="35"/>
      <c r="WI77" s="35"/>
      <c r="WJ77" s="35"/>
      <c r="WK77" s="35"/>
      <c r="WL77" s="35"/>
      <c r="WM77" s="35"/>
      <c r="WN77" s="35"/>
      <c r="WO77" s="35"/>
      <c r="WP77" s="35"/>
      <c r="WQ77" s="35"/>
      <c r="WR77" s="35"/>
      <c r="WS77" s="35"/>
      <c r="WT77" s="35"/>
      <c r="WU77" s="35"/>
      <c r="WV77" s="35"/>
      <c r="WW77" s="35"/>
      <c r="WX77" s="35"/>
      <c r="WY77" s="35"/>
      <c r="WZ77" s="35"/>
      <c r="XA77" s="35"/>
      <c r="XB77" s="35"/>
      <c r="XC77" s="35"/>
      <c r="XD77" s="35"/>
      <c r="XE77" s="35"/>
      <c r="XF77" s="35"/>
      <c r="XG77" s="35"/>
      <c r="XH77" s="35"/>
      <c r="XI77" s="35"/>
      <c r="XJ77" s="35"/>
      <c r="XK77" s="35"/>
      <c r="XL77" s="35"/>
      <c r="XM77" s="35"/>
      <c r="XN77" s="35"/>
      <c r="XO77" s="35"/>
      <c r="XP77" s="35"/>
      <c r="XQ77" s="35"/>
      <c r="XR77" s="35"/>
      <c r="XS77" s="35"/>
      <c r="XT77" s="35"/>
      <c r="XU77" s="35"/>
      <c r="XV77" s="35"/>
      <c r="XW77" s="35"/>
      <c r="XX77" s="35"/>
      <c r="XY77" s="35"/>
      <c r="XZ77" s="35"/>
      <c r="YA77" s="35"/>
      <c r="YB77" s="35"/>
      <c r="YC77" s="35"/>
      <c r="YD77" s="35"/>
      <c r="YE77" s="35"/>
      <c r="YF77" s="35"/>
      <c r="YG77" s="35"/>
      <c r="YH77" s="35"/>
      <c r="YI77" s="35"/>
      <c r="YJ77" s="35"/>
      <c r="YK77" s="35"/>
      <c r="YL77" s="35"/>
      <c r="YM77" s="35"/>
      <c r="YN77" s="35"/>
      <c r="YO77" s="35"/>
      <c r="YP77" s="35"/>
      <c r="YQ77" s="35"/>
      <c r="YR77" s="35"/>
      <c r="YS77" s="35"/>
      <c r="YT77" s="35"/>
      <c r="YU77" s="35"/>
      <c r="YV77" s="35"/>
      <c r="YW77" s="35"/>
      <c r="YX77" s="35"/>
      <c r="YY77" s="35"/>
      <c r="YZ77" s="35"/>
      <c r="ZA77" s="35"/>
      <c r="ZB77" s="35"/>
      <c r="ZC77" s="35"/>
      <c r="ZD77" s="35"/>
      <c r="ZE77" s="35"/>
      <c r="ZF77" s="35"/>
      <c r="ZG77" s="35"/>
      <c r="ZH77" s="35"/>
      <c r="ZI77" s="35"/>
      <c r="ZJ77" s="35"/>
      <c r="ZK77" s="35"/>
      <c r="ZL77" s="35"/>
      <c r="ZM77" s="35"/>
      <c r="ZN77" s="35"/>
      <c r="ZO77" s="35"/>
      <c r="ZP77" s="35"/>
      <c r="ZQ77" s="35"/>
      <c r="ZR77" s="35"/>
      <c r="ZS77" s="35"/>
      <c r="ZT77" s="35"/>
      <c r="ZU77" s="35"/>
      <c r="ZV77" s="35"/>
      <c r="ZW77" s="35"/>
      <c r="ZX77" s="35"/>
      <c r="ZY77" s="35"/>
      <c r="ZZ77" s="35"/>
      <c r="AAA77" s="35"/>
      <c r="AAB77" s="35"/>
      <c r="AAC77" s="35"/>
      <c r="AAD77" s="35"/>
      <c r="AAE77" s="35"/>
      <c r="AAF77" s="35"/>
      <c r="AAG77" s="35"/>
      <c r="AAH77" s="35"/>
      <c r="AAI77" s="35"/>
      <c r="AAJ77" s="35"/>
      <c r="AAK77" s="35"/>
      <c r="AAL77" s="35"/>
      <c r="AAM77" s="35"/>
      <c r="AAN77" s="35"/>
      <c r="AAO77" s="35"/>
      <c r="AAP77" s="35"/>
      <c r="AAQ77" s="35"/>
      <c r="AAR77" s="35"/>
      <c r="AAS77" s="35"/>
      <c r="AAT77" s="35"/>
      <c r="AAU77" s="35"/>
      <c r="AAV77" s="35"/>
      <c r="AAW77" s="35"/>
      <c r="AAX77" s="35"/>
      <c r="AAY77" s="35"/>
      <c r="AAZ77" s="35"/>
      <c r="ABA77" s="35"/>
      <c r="ABB77" s="35"/>
      <c r="ABC77" s="35"/>
      <c r="ABD77" s="35"/>
      <c r="ABE77" s="35"/>
      <c r="ABF77" s="35"/>
      <c r="ABG77" s="35"/>
      <c r="ABH77" s="35"/>
      <c r="ABI77" s="35"/>
      <c r="ABJ77" s="35"/>
      <c r="ABK77" s="35"/>
      <c r="ABL77" s="35"/>
      <c r="ABM77" s="35"/>
      <c r="ABN77" s="35"/>
      <c r="ABO77" s="35"/>
      <c r="ABP77" s="35"/>
      <c r="ABQ77" s="35"/>
      <c r="ABR77" s="35"/>
      <c r="ABS77" s="35"/>
      <c r="ABT77" s="35"/>
      <c r="ABU77" s="35"/>
      <c r="ABV77" s="35"/>
      <c r="ABW77" s="35"/>
      <c r="ABX77" s="35"/>
      <c r="ABY77" s="35"/>
      <c r="ABZ77" s="35"/>
      <c r="ACA77" s="35"/>
      <c r="ACB77" s="35"/>
      <c r="ACC77" s="35"/>
      <c r="ACD77" s="35"/>
      <c r="ACE77" s="35"/>
      <c r="ACF77" s="35"/>
      <c r="ACG77" s="35"/>
      <c r="ACH77" s="35"/>
      <c r="ACI77" s="35"/>
      <c r="ACJ77" s="35"/>
      <c r="ACK77" s="35"/>
      <c r="ACL77" s="35"/>
      <c r="ACM77" s="35"/>
      <c r="ACN77" s="35"/>
      <c r="ACO77" s="35"/>
      <c r="ACP77" s="35"/>
      <c r="ACQ77" s="35"/>
      <c r="ACR77" s="35"/>
      <c r="ACS77" s="35"/>
      <c r="ACT77" s="35"/>
      <c r="ACU77" s="35"/>
      <c r="ACV77" s="35"/>
      <c r="ACW77" s="35"/>
      <c r="ACX77" s="35"/>
      <c r="ACY77" s="35"/>
      <c r="ACZ77" s="35"/>
      <c r="ADA77" s="35"/>
      <c r="ADB77" s="35"/>
      <c r="ADC77" s="35"/>
      <c r="ADD77" s="35"/>
      <c r="ADE77" s="35"/>
      <c r="ADF77" s="35"/>
      <c r="ADG77" s="35"/>
      <c r="ADH77" s="35"/>
      <c r="ADI77" s="35"/>
      <c r="ADJ77" s="35"/>
      <c r="ADK77" s="35"/>
      <c r="ADL77" s="35"/>
      <c r="ADM77" s="35"/>
      <c r="ADN77" s="35"/>
      <c r="ADO77" s="35"/>
      <c r="ADP77" s="35"/>
      <c r="ADQ77" s="35"/>
      <c r="ADR77" s="35"/>
      <c r="ADS77" s="35"/>
      <c r="ADT77" s="35"/>
      <c r="ADU77" s="35"/>
      <c r="ADV77" s="35"/>
      <c r="ADW77" s="35"/>
      <c r="ADX77" s="35"/>
      <c r="ADY77" s="35"/>
      <c r="ADZ77" s="35"/>
      <c r="AEA77" s="35"/>
      <c r="AEB77" s="35"/>
      <c r="AEC77" s="35"/>
      <c r="AED77" s="35"/>
      <c r="AEE77" s="35"/>
      <c r="AEF77" s="35"/>
      <c r="AEG77" s="35"/>
      <c r="AEH77" s="35"/>
      <c r="AEI77" s="35"/>
      <c r="AEJ77" s="35"/>
      <c r="AEK77" s="35"/>
      <c r="AEL77" s="35"/>
      <c r="AEM77" s="35"/>
      <c r="AEN77" s="35"/>
      <c r="AEO77" s="35"/>
      <c r="AEP77" s="35"/>
      <c r="AEQ77" s="35"/>
      <c r="AER77" s="35"/>
      <c r="AES77" s="35"/>
      <c r="AET77" s="35"/>
      <c r="AEU77" s="35"/>
      <c r="AEV77" s="35"/>
      <c r="AEW77" s="35"/>
      <c r="AEX77" s="35"/>
      <c r="AEY77" s="35"/>
      <c r="AEZ77" s="35"/>
      <c r="AFA77" s="35"/>
      <c r="AFB77" s="35"/>
      <c r="AFC77" s="35"/>
      <c r="AFD77" s="35"/>
      <c r="AFE77" s="35"/>
      <c r="AFF77" s="35"/>
      <c r="AFG77" s="35"/>
      <c r="AFH77" s="35"/>
      <c r="AFI77" s="35"/>
      <c r="AFJ77" s="35"/>
      <c r="AFK77" s="35"/>
      <c r="AFL77" s="35"/>
      <c r="AFM77" s="35"/>
      <c r="AFN77" s="35"/>
      <c r="AFO77" s="35"/>
      <c r="AFP77" s="35"/>
      <c r="AFQ77" s="35"/>
      <c r="AFR77" s="35"/>
      <c r="AFS77" s="35"/>
      <c r="AFT77" s="35"/>
      <c r="AFU77" s="35"/>
      <c r="AFV77" s="35"/>
      <c r="AFW77" s="35"/>
      <c r="AFX77" s="35"/>
      <c r="AFY77" s="35"/>
      <c r="AFZ77" s="35"/>
      <c r="AGA77" s="35"/>
      <c r="AGB77" s="35"/>
      <c r="AGC77" s="35"/>
      <c r="AGD77" s="35"/>
      <c r="AGE77" s="35"/>
      <c r="AGF77" s="35"/>
      <c r="AGG77" s="35"/>
      <c r="AGH77" s="35"/>
      <c r="AGI77" s="35"/>
      <c r="AGJ77" s="35"/>
      <c r="AGK77" s="35"/>
      <c r="AGL77" s="35"/>
      <c r="AGM77" s="35"/>
      <c r="AGN77" s="35"/>
      <c r="AGO77" s="35"/>
      <c r="AGP77" s="35"/>
      <c r="AGQ77" s="35"/>
      <c r="AGR77" s="35"/>
      <c r="AGS77" s="35"/>
      <c r="AGT77" s="35"/>
      <c r="AGU77" s="35"/>
      <c r="AGV77" s="35"/>
      <c r="AGW77" s="35"/>
      <c r="AGX77" s="35"/>
      <c r="AGY77" s="35"/>
      <c r="AGZ77" s="35"/>
      <c r="AHA77" s="35"/>
      <c r="AHB77" s="35"/>
      <c r="AHC77" s="35"/>
      <c r="AHD77" s="35"/>
      <c r="AHE77" s="35"/>
      <c r="AHF77" s="35"/>
      <c r="AHG77" s="35"/>
      <c r="AHH77" s="35"/>
      <c r="AHI77" s="35"/>
      <c r="AHJ77" s="35"/>
      <c r="AHK77" s="35"/>
      <c r="AHL77" s="35"/>
      <c r="AHM77" s="35"/>
      <c r="AHN77" s="35"/>
      <c r="AHO77" s="35"/>
      <c r="AHP77" s="35"/>
      <c r="AHQ77" s="35"/>
      <c r="AHR77" s="35"/>
      <c r="AHS77" s="35"/>
      <c r="AHT77" s="35"/>
      <c r="AHU77" s="35"/>
      <c r="AHV77" s="35"/>
      <c r="AHW77" s="35"/>
      <c r="AHX77" s="35"/>
      <c r="AHY77" s="35"/>
      <c r="AHZ77" s="35"/>
      <c r="AIA77" s="35"/>
      <c r="AIB77" s="35"/>
      <c r="AIC77" s="35"/>
      <c r="AID77" s="35"/>
      <c r="AIE77" s="35"/>
      <c r="AIF77" s="35"/>
      <c r="AIG77" s="35"/>
      <c r="AIH77" s="35"/>
      <c r="AII77" s="35"/>
      <c r="AIJ77" s="35"/>
      <c r="AIK77" s="35"/>
      <c r="AIL77" s="35"/>
      <c r="AIM77" s="35"/>
      <c r="AIN77" s="35"/>
      <c r="AIO77" s="35"/>
      <c r="AIP77" s="35"/>
      <c r="AIQ77" s="35"/>
      <c r="AIR77" s="35"/>
      <c r="AIS77" s="35"/>
      <c r="AIT77" s="35"/>
      <c r="AIU77" s="35"/>
      <c r="AIV77" s="35"/>
      <c r="AIW77" s="35"/>
      <c r="AIX77" s="35"/>
      <c r="AIY77" s="35"/>
      <c r="AIZ77" s="35"/>
      <c r="AJA77" s="35"/>
      <c r="AJB77" s="35"/>
      <c r="AJC77" s="35"/>
      <c r="AJD77" s="35"/>
      <c r="AJE77" s="35"/>
      <c r="AJF77" s="35"/>
      <c r="AJG77" s="35"/>
      <c r="AJH77" s="35"/>
      <c r="AJI77" s="35"/>
      <c r="AJJ77" s="35"/>
      <c r="AJK77" s="35"/>
      <c r="AJL77" s="35"/>
      <c r="AJM77" s="35"/>
      <c r="AJN77" s="35"/>
      <c r="AJO77" s="35"/>
      <c r="AJP77" s="35"/>
      <c r="AJQ77" s="35"/>
      <c r="AJR77" s="35"/>
      <c r="AJS77" s="35"/>
      <c r="AJT77" s="35"/>
      <c r="AJU77" s="35"/>
      <c r="AJV77" s="35"/>
      <c r="AJW77" s="35"/>
      <c r="AJX77" s="35"/>
      <c r="AJY77" s="35"/>
      <c r="AJZ77" s="35"/>
      <c r="AKA77" s="35"/>
      <c r="AKB77" s="35"/>
      <c r="AKC77" s="35"/>
      <c r="AKD77" s="35"/>
      <c r="AKE77" s="35"/>
      <c r="AKF77" s="35"/>
      <c r="AKG77" s="35"/>
      <c r="AKH77" s="35"/>
      <c r="AKI77" s="35"/>
      <c r="AKJ77" s="35"/>
      <c r="AKK77" s="35"/>
      <c r="AKL77" s="35"/>
      <c r="AKM77" s="35"/>
      <c r="AKN77" s="35"/>
      <c r="AKO77" s="35"/>
      <c r="AKP77" s="35"/>
      <c r="AKQ77" s="35"/>
      <c r="AKR77" s="35"/>
      <c r="AKS77" s="35"/>
      <c r="AKT77" s="35"/>
      <c r="AKU77" s="35"/>
      <c r="AKV77" s="35"/>
      <c r="AKW77" s="35"/>
      <c r="AKX77" s="35"/>
      <c r="AKY77" s="35"/>
      <c r="AKZ77" s="35"/>
      <c r="ALA77" s="35"/>
      <c r="ALB77" s="35"/>
      <c r="ALC77" s="35"/>
      <c r="ALD77" s="35"/>
      <c r="ALE77" s="35"/>
      <c r="ALF77" s="35"/>
      <c r="ALG77" s="35"/>
      <c r="ALH77" s="35"/>
      <c r="ALI77" s="35"/>
      <c r="ALJ77" s="35"/>
      <c r="ALK77" s="35"/>
      <c r="ALL77" s="35"/>
      <c r="ALM77" s="35"/>
      <c r="ALN77" s="35"/>
      <c r="ALO77" s="35"/>
      <c r="ALP77" s="35"/>
      <c r="ALQ77" s="35"/>
      <c r="ALR77" s="35"/>
      <c r="ALS77" s="35"/>
      <c r="ALT77" s="35"/>
      <c r="ALU77" s="35"/>
      <c r="ALV77" s="35"/>
      <c r="ALW77" s="35"/>
      <c r="ALX77" s="35"/>
      <c r="ALY77" s="35"/>
      <c r="ALZ77" s="35"/>
      <c r="AMA77" s="35"/>
      <c r="AMB77" s="35"/>
      <c r="AMC77" s="35"/>
      <c r="AMD77" s="35"/>
      <c r="AME77" s="35"/>
      <c r="AMF77" s="35"/>
      <c r="AMG77" s="35"/>
      <c r="AMH77" s="35"/>
      <c r="AMI77" s="35"/>
      <c r="AMJ77" s="35"/>
      <c r="AMK77" s="35"/>
      <c r="AML77" s="35"/>
      <c r="AMM77" s="35"/>
    </row>
    <row r="78" spans="1:1027" ht="29" x14ac:dyDescent="0.35">
      <c r="A78" s="1">
        <v>73</v>
      </c>
      <c r="B78" s="14" t="s">
        <v>63</v>
      </c>
      <c r="C78" s="28" t="s">
        <v>5</v>
      </c>
      <c r="D78" s="28">
        <v>1</v>
      </c>
      <c r="E78" s="65"/>
      <c r="F78" s="39"/>
      <c r="G78" s="47">
        <f t="shared" si="10"/>
        <v>0</v>
      </c>
      <c r="H78" s="55">
        <f t="shared" si="11"/>
        <v>0</v>
      </c>
      <c r="I78" s="55">
        <f t="shared" si="12"/>
        <v>0</v>
      </c>
      <c r="J78" s="67">
        <f t="shared" si="13"/>
        <v>0</v>
      </c>
      <c r="K78" s="42"/>
      <c r="L78" s="42"/>
    </row>
    <row r="79" spans="1:1027" x14ac:dyDescent="0.35">
      <c r="A79" s="1">
        <v>74</v>
      </c>
      <c r="B79" s="14" t="s">
        <v>36</v>
      </c>
      <c r="C79" s="28" t="s">
        <v>4</v>
      </c>
      <c r="D79" s="28">
        <v>1</v>
      </c>
      <c r="E79" s="65"/>
      <c r="F79" s="39"/>
      <c r="G79" s="47">
        <f t="shared" si="10"/>
        <v>0</v>
      </c>
      <c r="H79" s="55">
        <f t="shared" si="11"/>
        <v>0</v>
      </c>
      <c r="I79" s="55">
        <f t="shared" si="12"/>
        <v>0</v>
      </c>
      <c r="J79" s="67">
        <f t="shared" si="13"/>
        <v>0</v>
      </c>
      <c r="K79" s="42"/>
      <c r="L79" s="42"/>
    </row>
    <row r="80" spans="1:1027" x14ac:dyDescent="0.35">
      <c r="A80" s="10"/>
      <c r="B80" s="13" t="s">
        <v>51</v>
      </c>
      <c r="C80" s="31"/>
      <c r="D80" s="31">
        <v>5</v>
      </c>
      <c r="E80" s="40"/>
      <c r="F80" s="40"/>
      <c r="G80" s="45">
        <f t="shared" si="10"/>
        <v>0</v>
      </c>
      <c r="H80" s="53">
        <f t="shared" si="11"/>
        <v>0</v>
      </c>
      <c r="I80" s="53">
        <f t="shared" si="12"/>
        <v>0</v>
      </c>
      <c r="J80" s="68">
        <f t="shared" si="13"/>
        <v>0</v>
      </c>
      <c r="K80" s="51"/>
      <c r="L80" s="51"/>
    </row>
    <row r="81" spans="1:12" x14ac:dyDescent="0.35">
      <c r="A81" s="1">
        <v>75</v>
      </c>
      <c r="B81" s="57" t="s">
        <v>104</v>
      </c>
      <c r="C81" s="28" t="s">
        <v>5</v>
      </c>
      <c r="D81" s="28">
        <v>5</v>
      </c>
      <c r="E81" s="65"/>
      <c r="F81" s="39"/>
      <c r="G81" s="47">
        <f t="shared" ref="G81:G105" si="14">E81*D81</f>
        <v>0</v>
      </c>
      <c r="H81" s="55">
        <f t="shared" ref="H81:H90" si="15">SUM(D81*F81)</f>
        <v>0</v>
      </c>
      <c r="I81" s="55">
        <f t="shared" ref="I81:I90" si="16">SUM(H81*0.9)</f>
        <v>0</v>
      </c>
      <c r="J81" s="67">
        <f t="shared" ref="J81:J90" si="17">SUM(G81+I81)</f>
        <v>0</v>
      </c>
      <c r="K81" s="42"/>
      <c r="L81" s="42"/>
    </row>
    <row r="82" spans="1:12" x14ac:dyDescent="0.35">
      <c r="A82" s="1">
        <v>76</v>
      </c>
      <c r="B82" s="14" t="s">
        <v>64</v>
      </c>
      <c r="C82" s="28" t="s">
        <v>5</v>
      </c>
      <c r="D82" s="29">
        <v>1</v>
      </c>
      <c r="E82" s="65"/>
      <c r="F82" s="39"/>
      <c r="G82" s="47">
        <f t="shared" si="14"/>
        <v>0</v>
      </c>
      <c r="H82" s="55">
        <f t="shared" si="15"/>
        <v>0</v>
      </c>
      <c r="I82" s="55">
        <f t="shared" si="16"/>
        <v>0</v>
      </c>
      <c r="J82" s="67">
        <f t="shared" si="17"/>
        <v>0</v>
      </c>
      <c r="K82" s="42"/>
      <c r="L82" s="42"/>
    </row>
    <row r="83" spans="1:12" x14ac:dyDescent="0.35">
      <c r="A83" s="1">
        <v>77</v>
      </c>
      <c r="B83" s="14" t="s">
        <v>37</v>
      </c>
      <c r="C83" s="28" t="s">
        <v>5</v>
      </c>
      <c r="D83" s="28">
        <v>1</v>
      </c>
      <c r="E83" s="65"/>
      <c r="F83" s="39"/>
      <c r="G83" s="47">
        <f t="shared" si="14"/>
        <v>0</v>
      </c>
      <c r="H83" s="55">
        <f t="shared" si="15"/>
        <v>0</v>
      </c>
      <c r="I83" s="55">
        <f t="shared" si="16"/>
        <v>0</v>
      </c>
      <c r="J83" s="67">
        <f t="shared" si="17"/>
        <v>0</v>
      </c>
      <c r="K83" s="42"/>
      <c r="L83" s="42"/>
    </row>
    <row r="84" spans="1:12" x14ac:dyDescent="0.35">
      <c r="A84" s="1">
        <v>78</v>
      </c>
      <c r="B84" s="63" t="s">
        <v>38</v>
      </c>
      <c r="C84" s="28" t="s">
        <v>5</v>
      </c>
      <c r="D84" s="28">
        <v>1</v>
      </c>
      <c r="E84" s="65"/>
      <c r="F84" s="39"/>
      <c r="G84" s="47">
        <f t="shared" si="14"/>
        <v>0</v>
      </c>
      <c r="H84" s="55">
        <f t="shared" si="15"/>
        <v>0</v>
      </c>
      <c r="I84" s="55">
        <f t="shared" si="16"/>
        <v>0</v>
      </c>
      <c r="J84" s="67">
        <f t="shared" si="17"/>
        <v>0</v>
      </c>
      <c r="K84" s="42"/>
      <c r="L84" s="42"/>
    </row>
    <row r="85" spans="1:12" ht="43.5" x14ac:dyDescent="0.35">
      <c r="A85" s="11">
        <v>79</v>
      </c>
      <c r="B85" s="63" t="s">
        <v>39</v>
      </c>
      <c r="C85" s="28" t="s">
        <v>5</v>
      </c>
      <c r="D85" s="29">
        <v>5</v>
      </c>
      <c r="E85" s="65"/>
      <c r="F85" s="39"/>
      <c r="G85" s="47">
        <f t="shared" si="14"/>
        <v>0</v>
      </c>
      <c r="H85" s="55">
        <f t="shared" si="15"/>
        <v>0</v>
      </c>
      <c r="I85" s="55">
        <f t="shared" si="16"/>
        <v>0</v>
      </c>
      <c r="J85" s="67">
        <f t="shared" si="17"/>
        <v>0</v>
      </c>
      <c r="K85" s="50"/>
      <c r="L85" s="50"/>
    </row>
    <row r="86" spans="1:12" x14ac:dyDescent="0.35">
      <c r="A86" s="1">
        <v>80</v>
      </c>
      <c r="B86" s="14" t="s">
        <v>65</v>
      </c>
      <c r="C86" s="28" t="s">
        <v>5</v>
      </c>
      <c r="D86" s="29">
        <v>1</v>
      </c>
      <c r="E86" s="65"/>
      <c r="F86" s="39"/>
      <c r="G86" s="47">
        <f t="shared" si="14"/>
        <v>0</v>
      </c>
      <c r="H86" s="55">
        <f t="shared" si="15"/>
        <v>0</v>
      </c>
      <c r="I86" s="55">
        <f t="shared" si="16"/>
        <v>0</v>
      </c>
      <c r="J86" s="67">
        <f t="shared" si="17"/>
        <v>0</v>
      </c>
      <c r="K86" s="50"/>
      <c r="L86" s="50"/>
    </row>
    <row r="87" spans="1:12" x14ac:dyDescent="0.35">
      <c r="A87" s="1">
        <v>81</v>
      </c>
      <c r="B87" s="14" t="s">
        <v>105</v>
      </c>
      <c r="C87" s="28" t="s">
        <v>5</v>
      </c>
      <c r="D87" s="29">
        <v>1</v>
      </c>
      <c r="E87" s="65"/>
      <c r="F87" s="39"/>
      <c r="G87" s="47">
        <f t="shared" si="14"/>
        <v>0</v>
      </c>
      <c r="H87" s="55">
        <f t="shared" si="15"/>
        <v>0</v>
      </c>
      <c r="I87" s="55">
        <f t="shared" si="16"/>
        <v>0</v>
      </c>
      <c r="J87" s="67">
        <f t="shared" si="17"/>
        <v>0</v>
      </c>
      <c r="K87" s="50"/>
      <c r="L87" s="50"/>
    </row>
    <row r="88" spans="1:12" x14ac:dyDescent="0.35">
      <c r="A88" s="1">
        <v>82</v>
      </c>
      <c r="B88" s="14" t="s">
        <v>40</v>
      </c>
      <c r="C88" s="28" t="s">
        <v>5</v>
      </c>
      <c r="D88" s="29">
        <v>5</v>
      </c>
      <c r="E88" s="65"/>
      <c r="F88" s="39"/>
      <c r="G88" s="47">
        <f t="shared" si="14"/>
        <v>0</v>
      </c>
      <c r="H88" s="55">
        <f t="shared" si="15"/>
        <v>0</v>
      </c>
      <c r="I88" s="55">
        <f t="shared" si="16"/>
        <v>0</v>
      </c>
      <c r="J88" s="67">
        <f t="shared" si="17"/>
        <v>0</v>
      </c>
      <c r="K88" s="42"/>
      <c r="L88" s="42"/>
    </row>
    <row r="89" spans="1:12" x14ac:dyDescent="0.35">
      <c r="A89" s="1">
        <v>83</v>
      </c>
      <c r="B89" s="14" t="s">
        <v>41</v>
      </c>
      <c r="C89" s="28" t="s">
        <v>5</v>
      </c>
      <c r="D89" s="29">
        <v>5</v>
      </c>
      <c r="E89" s="65"/>
      <c r="F89" s="39"/>
      <c r="G89" s="47">
        <f t="shared" si="14"/>
        <v>0</v>
      </c>
      <c r="H89" s="55">
        <f t="shared" si="15"/>
        <v>0</v>
      </c>
      <c r="I89" s="55">
        <f t="shared" si="16"/>
        <v>0</v>
      </c>
      <c r="J89" s="67">
        <f t="shared" si="17"/>
        <v>0</v>
      </c>
      <c r="K89" s="42"/>
      <c r="L89" s="42"/>
    </row>
    <row r="90" spans="1:12" x14ac:dyDescent="0.35">
      <c r="A90" s="1">
        <v>84</v>
      </c>
      <c r="B90" s="14" t="s">
        <v>42</v>
      </c>
      <c r="C90" s="28" t="s">
        <v>5</v>
      </c>
      <c r="D90" s="29">
        <v>5</v>
      </c>
      <c r="E90" s="65"/>
      <c r="F90" s="39"/>
      <c r="G90" s="47">
        <f t="shared" si="14"/>
        <v>0</v>
      </c>
      <c r="H90" s="55">
        <f t="shared" si="15"/>
        <v>0</v>
      </c>
      <c r="I90" s="55">
        <f t="shared" si="16"/>
        <v>0</v>
      </c>
      <c r="J90" s="67">
        <f t="shared" si="17"/>
        <v>0</v>
      </c>
      <c r="K90" s="42"/>
      <c r="L90" s="42"/>
    </row>
    <row r="91" spans="1:12" x14ac:dyDescent="0.35">
      <c r="A91" s="10"/>
      <c r="B91" s="13" t="s">
        <v>43</v>
      </c>
      <c r="C91" s="72"/>
      <c r="D91" s="73"/>
      <c r="E91" s="73"/>
      <c r="F91" s="73"/>
      <c r="G91" s="73"/>
      <c r="H91" s="73"/>
      <c r="I91" s="73"/>
      <c r="J91" s="73"/>
      <c r="K91" s="74"/>
      <c r="L91" s="9"/>
    </row>
    <row r="92" spans="1:12" x14ac:dyDescent="0.35">
      <c r="A92" s="1">
        <v>85</v>
      </c>
      <c r="B92" s="14" t="s">
        <v>106</v>
      </c>
      <c r="C92" s="28" t="s">
        <v>5</v>
      </c>
      <c r="D92" s="28">
        <v>10</v>
      </c>
      <c r="E92" s="65"/>
      <c r="F92" s="39"/>
      <c r="G92" s="47">
        <f t="shared" si="14"/>
        <v>0</v>
      </c>
      <c r="H92" s="55">
        <f t="shared" ref="H92:H97" si="18">SUM(D92*F92)</f>
        <v>0</v>
      </c>
      <c r="I92" s="55">
        <f t="shared" ref="I92:I97" si="19">SUM(H92*0.9)</f>
        <v>0</v>
      </c>
      <c r="J92" s="67">
        <f t="shared" ref="J92:J97" si="20">SUM(G92+I92)</f>
        <v>0</v>
      </c>
      <c r="K92" s="42"/>
      <c r="L92" s="42"/>
    </row>
    <row r="93" spans="1:12" x14ac:dyDescent="0.35">
      <c r="A93" s="1">
        <v>86</v>
      </c>
      <c r="B93" s="14" t="s">
        <v>107</v>
      </c>
      <c r="C93" s="28" t="s">
        <v>5</v>
      </c>
      <c r="D93" s="28">
        <v>10</v>
      </c>
      <c r="E93" s="65"/>
      <c r="F93" s="39"/>
      <c r="G93" s="47">
        <f t="shared" si="14"/>
        <v>0</v>
      </c>
      <c r="H93" s="55">
        <f t="shared" si="18"/>
        <v>0</v>
      </c>
      <c r="I93" s="55">
        <f t="shared" si="19"/>
        <v>0</v>
      </c>
      <c r="J93" s="67">
        <f t="shared" si="20"/>
        <v>0</v>
      </c>
      <c r="K93" s="42"/>
      <c r="L93" s="42"/>
    </row>
    <row r="94" spans="1:12" x14ac:dyDescent="0.35">
      <c r="A94" s="1">
        <v>87</v>
      </c>
      <c r="B94" s="14" t="s">
        <v>108</v>
      </c>
      <c r="C94" s="28" t="s">
        <v>5</v>
      </c>
      <c r="D94" s="28">
        <v>5</v>
      </c>
      <c r="E94" s="65"/>
      <c r="F94" s="39"/>
      <c r="G94" s="47">
        <f t="shared" si="14"/>
        <v>0</v>
      </c>
      <c r="H94" s="55">
        <f t="shared" si="18"/>
        <v>0</v>
      </c>
      <c r="I94" s="55">
        <f t="shared" si="19"/>
        <v>0</v>
      </c>
      <c r="J94" s="67">
        <f t="shared" si="20"/>
        <v>0</v>
      </c>
      <c r="K94" s="42"/>
      <c r="L94" s="42"/>
    </row>
    <row r="95" spans="1:12" x14ac:dyDescent="0.35">
      <c r="A95" s="1">
        <v>88</v>
      </c>
      <c r="B95" s="14" t="s">
        <v>109</v>
      </c>
      <c r="C95" s="28" t="s">
        <v>5</v>
      </c>
      <c r="D95" s="28">
        <v>1</v>
      </c>
      <c r="E95" s="65"/>
      <c r="F95" s="39"/>
      <c r="G95" s="47">
        <f t="shared" si="14"/>
        <v>0</v>
      </c>
      <c r="H95" s="55">
        <f t="shared" si="18"/>
        <v>0</v>
      </c>
      <c r="I95" s="55">
        <f t="shared" si="19"/>
        <v>0</v>
      </c>
      <c r="J95" s="67">
        <f t="shared" si="20"/>
        <v>0</v>
      </c>
      <c r="K95" s="42"/>
      <c r="L95" s="42"/>
    </row>
    <row r="96" spans="1:12" x14ac:dyDescent="0.35">
      <c r="A96" s="1">
        <v>89</v>
      </c>
      <c r="B96" s="57" t="s">
        <v>66</v>
      </c>
      <c r="C96" s="28" t="s">
        <v>48</v>
      </c>
      <c r="D96" s="28">
        <v>5</v>
      </c>
      <c r="E96" s="65"/>
      <c r="F96" s="39"/>
      <c r="G96" s="47">
        <f t="shared" si="14"/>
        <v>0</v>
      </c>
      <c r="H96" s="55">
        <f t="shared" si="18"/>
        <v>0</v>
      </c>
      <c r="I96" s="55">
        <f t="shared" si="19"/>
        <v>0</v>
      </c>
      <c r="J96" s="67">
        <f t="shared" si="20"/>
        <v>0</v>
      </c>
      <c r="K96" s="42"/>
      <c r="L96" s="42"/>
    </row>
    <row r="97" spans="1:12" ht="29" x14ac:dyDescent="0.35">
      <c r="A97" s="1">
        <v>90</v>
      </c>
      <c r="B97" s="57" t="s">
        <v>110</v>
      </c>
      <c r="C97" s="28" t="s">
        <v>5</v>
      </c>
      <c r="D97" s="28">
        <v>1</v>
      </c>
      <c r="E97" s="65"/>
      <c r="F97" s="39"/>
      <c r="G97" s="47">
        <f t="shared" si="14"/>
        <v>0</v>
      </c>
      <c r="H97" s="55">
        <f t="shared" si="18"/>
        <v>0</v>
      </c>
      <c r="I97" s="55">
        <f t="shared" si="19"/>
        <v>0</v>
      </c>
      <c r="J97" s="67">
        <f t="shared" si="20"/>
        <v>0</v>
      </c>
      <c r="K97" s="42"/>
      <c r="L97" s="42"/>
    </row>
    <row r="98" spans="1:12" x14ac:dyDescent="0.35">
      <c r="A98" s="10"/>
      <c r="B98" s="13" t="s">
        <v>44</v>
      </c>
      <c r="C98" s="72"/>
      <c r="D98" s="73"/>
      <c r="E98" s="73"/>
      <c r="F98" s="73"/>
      <c r="G98" s="73"/>
      <c r="H98" s="73"/>
      <c r="I98" s="73"/>
      <c r="J98" s="73"/>
      <c r="K98" s="74"/>
      <c r="L98" s="9"/>
    </row>
    <row r="99" spans="1:12" x14ac:dyDescent="0.35">
      <c r="A99" s="1">
        <v>91</v>
      </c>
      <c r="B99" s="14" t="s">
        <v>111</v>
      </c>
      <c r="C99" s="28" t="s">
        <v>5</v>
      </c>
      <c r="D99" s="28">
        <v>5</v>
      </c>
      <c r="E99" s="65"/>
      <c r="F99" s="39"/>
      <c r="G99" s="47">
        <f t="shared" si="14"/>
        <v>0</v>
      </c>
      <c r="H99" s="55">
        <f t="shared" ref="H99:H108" si="21">SUM(D99*F99)</f>
        <v>0</v>
      </c>
      <c r="I99" s="55">
        <f t="shared" ref="I99:I108" si="22">SUM(H99*0.9)</f>
        <v>0</v>
      </c>
      <c r="J99" s="67">
        <f t="shared" ref="J99:J108" si="23">SUM(G99+I99)</f>
        <v>0</v>
      </c>
      <c r="K99" s="52"/>
      <c r="L99" s="52"/>
    </row>
    <row r="100" spans="1:12" x14ac:dyDescent="0.35">
      <c r="A100" s="1">
        <v>92</v>
      </c>
      <c r="B100" s="14" t="s">
        <v>112</v>
      </c>
      <c r="C100" s="28" t="s">
        <v>5</v>
      </c>
      <c r="D100" s="29">
        <v>5</v>
      </c>
      <c r="E100" s="65"/>
      <c r="F100" s="39"/>
      <c r="G100" s="47">
        <f t="shared" si="14"/>
        <v>0</v>
      </c>
      <c r="H100" s="55">
        <f t="shared" si="21"/>
        <v>0</v>
      </c>
      <c r="I100" s="55">
        <f t="shared" si="22"/>
        <v>0</v>
      </c>
      <c r="J100" s="67">
        <f t="shared" si="23"/>
        <v>0</v>
      </c>
      <c r="K100" s="42"/>
      <c r="L100" s="42"/>
    </row>
    <row r="101" spans="1:12" x14ac:dyDescent="0.35">
      <c r="A101" s="1">
        <v>93</v>
      </c>
      <c r="B101" s="14" t="s">
        <v>113</v>
      </c>
      <c r="C101" s="28" t="s">
        <v>5</v>
      </c>
      <c r="D101" s="29">
        <v>5</v>
      </c>
      <c r="E101" s="65"/>
      <c r="F101" s="39"/>
      <c r="G101" s="47">
        <f t="shared" si="14"/>
        <v>0</v>
      </c>
      <c r="H101" s="55">
        <f t="shared" si="21"/>
        <v>0</v>
      </c>
      <c r="I101" s="55">
        <f t="shared" si="22"/>
        <v>0</v>
      </c>
      <c r="J101" s="67">
        <f t="shared" si="23"/>
        <v>0</v>
      </c>
      <c r="K101" s="42"/>
      <c r="L101" s="42"/>
    </row>
    <row r="102" spans="1:12" x14ac:dyDescent="0.35">
      <c r="A102" s="1">
        <v>94</v>
      </c>
      <c r="B102" s="14" t="s">
        <v>114</v>
      </c>
      <c r="C102" s="28" t="s">
        <v>5</v>
      </c>
      <c r="D102" s="28">
        <v>5</v>
      </c>
      <c r="E102" s="65"/>
      <c r="F102" s="39"/>
      <c r="G102" s="47">
        <f t="shared" si="14"/>
        <v>0</v>
      </c>
      <c r="H102" s="55">
        <f t="shared" si="21"/>
        <v>0</v>
      </c>
      <c r="I102" s="55">
        <f t="shared" si="22"/>
        <v>0</v>
      </c>
      <c r="J102" s="67">
        <f t="shared" si="23"/>
        <v>0</v>
      </c>
      <c r="K102" s="42"/>
      <c r="L102" s="42"/>
    </row>
    <row r="103" spans="1:12" x14ac:dyDescent="0.35">
      <c r="A103" s="1">
        <v>95</v>
      </c>
      <c r="B103" s="57" t="s">
        <v>115</v>
      </c>
      <c r="C103" s="28" t="s">
        <v>5</v>
      </c>
      <c r="D103" s="28">
        <v>5</v>
      </c>
      <c r="E103" s="65"/>
      <c r="F103" s="39"/>
      <c r="G103" s="47">
        <f t="shared" si="14"/>
        <v>0</v>
      </c>
      <c r="H103" s="55">
        <f t="shared" si="21"/>
        <v>0</v>
      </c>
      <c r="I103" s="55">
        <f t="shared" si="22"/>
        <v>0</v>
      </c>
      <c r="J103" s="67">
        <f t="shared" si="23"/>
        <v>0</v>
      </c>
      <c r="K103" s="42"/>
      <c r="L103" s="42"/>
    </row>
    <row r="104" spans="1:12" x14ac:dyDescent="0.35">
      <c r="A104" s="1">
        <v>96</v>
      </c>
      <c r="B104" s="57" t="s">
        <v>116</v>
      </c>
      <c r="C104" s="28" t="s">
        <v>5</v>
      </c>
      <c r="D104" s="29">
        <v>5</v>
      </c>
      <c r="E104" s="65"/>
      <c r="F104" s="39"/>
      <c r="G104" s="47">
        <f t="shared" si="14"/>
        <v>0</v>
      </c>
      <c r="H104" s="55">
        <f t="shared" si="21"/>
        <v>0</v>
      </c>
      <c r="I104" s="55">
        <f t="shared" si="22"/>
        <v>0</v>
      </c>
      <c r="J104" s="67">
        <f t="shared" si="23"/>
        <v>0</v>
      </c>
      <c r="K104" s="42"/>
      <c r="L104" s="42"/>
    </row>
    <row r="105" spans="1:12" x14ac:dyDescent="0.35">
      <c r="A105" s="1">
        <v>97</v>
      </c>
      <c r="B105" s="57" t="s">
        <v>117</v>
      </c>
      <c r="C105" s="28" t="s">
        <v>5</v>
      </c>
      <c r="D105" s="28">
        <v>5</v>
      </c>
      <c r="E105" s="65"/>
      <c r="F105" s="39"/>
      <c r="G105" s="47">
        <f t="shared" si="14"/>
        <v>0</v>
      </c>
      <c r="H105" s="55">
        <f t="shared" si="21"/>
        <v>0</v>
      </c>
      <c r="I105" s="55">
        <f t="shared" si="22"/>
        <v>0</v>
      </c>
      <c r="J105" s="67">
        <f t="shared" si="23"/>
        <v>0</v>
      </c>
      <c r="K105" s="52"/>
      <c r="L105" s="52"/>
    </row>
    <row r="106" spans="1:12" x14ac:dyDescent="0.35">
      <c r="A106" s="1">
        <v>98</v>
      </c>
      <c r="B106" s="61" t="s">
        <v>118</v>
      </c>
      <c r="C106" s="28" t="s">
        <v>5</v>
      </c>
      <c r="D106" s="29">
        <v>5</v>
      </c>
      <c r="E106" s="65"/>
      <c r="F106" s="39"/>
      <c r="G106" s="47">
        <f t="shared" ref="G106:G108" si="24">E106*D106</f>
        <v>0</v>
      </c>
      <c r="H106" s="55">
        <f t="shared" si="21"/>
        <v>0</v>
      </c>
      <c r="I106" s="55">
        <f t="shared" si="22"/>
        <v>0</v>
      </c>
      <c r="J106" s="67">
        <f t="shared" si="23"/>
        <v>0</v>
      </c>
      <c r="K106" s="42"/>
      <c r="L106" s="42"/>
    </row>
    <row r="107" spans="1:12" x14ac:dyDescent="0.35">
      <c r="A107" s="1">
        <v>99</v>
      </c>
      <c r="B107" s="61" t="s">
        <v>119</v>
      </c>
      <c r="C107" s="28" t="s">
        <v>5</v>
      </c>
      <c r="D107" s="29">
        <v>5</v>
      </c>
      <c r="E107" s="65"/>
      <c r="F107" s="39"/>
      <c r="G107" s="47">
        <f t="shared" si="24"/>
        <v>0</v>
      </c>
      <c r="H107" s="55">
        <f t="shared" si="21"/>
        <v>0</v>
      </c>
      <c r="I107" s="55">
        <f t="shared" si="22"/>
        <v>0</v>
      </c>
      <c r="J107" s="67">
        <f t="shared" si="23"/>
        <v>0</v>
      </c>
      <c r="K107" s="42"/>
      <c r="L107" s="42"/>
    </row>
    <row r="108" spans="1:12" x14ac:dyDescent="0.35">
      <c r="A108" s="1">
        <v>100</v>
      </c>
      <c r="B108" s="61" t="s">
        <v>120</v>
      </c>
      <c r="C108" s="28" t="s">
        <v>5</v>
      </c>
      <c r="D108" s="29">
        <v>5</v>
      </c>
      <c r="E108" s="65"/>
      <c r="F108" s="39"/>
      <c r="G108" s="47">
        <f t="shared" si="24"/>
        <v>0</v>
      </c>
      <c r="H108" s="55">
        <f t="shared" si="21"/>
        <v>0</v>
      </c>
      <c r="I108" s="55">
        <f t="shared" si="22"/>
        <v>0</v>
      </c>
      <c r="J108" s="67">
        <f t="shared" si="23"/>
        <v>0</v>
      </c>
      <c r="K108" s="42"/>
      <c r="L108" s="42"/>
    </row>
    <row r="109" spans="1:12" ht="30" customHeight="1" x14ac:dyDescent="0.45">
      <c r="B109" s="15" t="s">
        <v>45</v>
      </c>
      <c r="C109" s="33"/>
      <c r="D109" s="33"/>
      <c r="E109" s="33"/>
      <c r="F109" s="33"/>
      <c r="G109" s="5"/>
      <c r="H109" s="5"/>
      <c r="I109" s="5"/>
      <c r="J109" s="5">
        <f>SUM(J4:J108)</f>
        <v>0</v>
      </c>
    </row>
    <row r="110" spans="1:12" x14ac:dyDescent="0.35">
      <c r="B110" s="16"/>
      <c r="C110" s="34"/>
      <c r="D110" s="34"/>
      <c r="E110" s="34"/>
      <c r="F110" s="34"/>
      <c r="G110" s="6"/>
      <c r="H110" s="6"/>
      <c r="I110" s="6"/>
      <c r="J110" s="6"/>
    </row>
    <row r="111" spans="1:12" ht="39.65" customHeight="1" x14ac:dyDescent="0.35">
      <c r="A111" s="12" t="s">
        <v>52</v>
      </c>
      <c r="B111" s="75" t="s">
        <v>55</v>
      </c>
      <c r="C111" s="76"/>
      <c r="D111" s="76"/>
      <c r="E111" s="76"/>
      <c r="F111" s="76"/>
      <c r="G111" s="76"/>
      <c r="H111" s="76"/>
      <c r="I111" s="6"/>
      <c r="J111" s="6"/>
    </row>
    <row r="112" spans="1:12" ht="50.5" customHeight="1" x14ac:dyDescent="0.35">
      <c r="A112" s="1" t="s">
        <v>121</v>
      </c>
      <c r="B112" s="77" t="s">
        <v>126</v>
      </c>
      <c r="C112" s="78"/>
      <c r="D112" s="78"/>
      <c r="E112" s="78"/>
      <c r="F112" s="78"/>
      <c r="G112" s="78"/>
      <c r="H112" s="78"/>
      <c r="I112" s="4"/>
      <c r="J112" s="4"/>
    </row>
    <row r="113" spans="1:12" x14ac:dyDescent="0.35">
      <c r="A113" s="1" t="s">
        <v>122</v>
      </c>
      <c r="B113" s="71" t="s">
        <v>131</v>
      </c>
      <c r="C113" s="71"/>
      <c r="D113" s="71"/>
      <c r="E113" s="71"/>
      <c r="F113" s="71"/>
      <c r="G113" s="71"/>
      <c r="H113" s="71"/>
      <c r="I113" s="71"/>
      <c r="J113" s="71"/>
      <c r="K113" s="71"/>
      <c r="L113" s="9"/>
    </row>
    <row r="114" spans="1:12" x14ac:dyDescent="0.35">
      <c r="A114" s="1" t="s">
        <v>129</v>
      </c>
      <c r="B114" s="71" t="s">
        <v>130</v>
      </c>
      <c r="C114" s="71"/>
      <c r="D114" s="71"/>
      <c r="E114" s="71"/>
      <c r="F114" s="71"/>
      <c r="G114" s="71"/>
      <c r="H114" s="71"/>
      <c r="I114" s="71"/>
      <c r="J114" s="71"/>
      <c r="K114" s="71"/>
      <c r="L114" s="9"/>
    </row>
  </sheetData>
  <sheetProtection algorithmName="SHA-512" hashValue="cm0vmTLMrw5Y+cYmPu4MWy5KMTBiBiawyAvhkoE61+clKxmZX0/8iSTOC7AsvY9BUS9UZXLe6OmjUBPTTaFzoA==" saltValue="EjuQ6ASmNkrahjsLW23C3A==" spinCount="100000" sheet="1" objects="1" scenarios="1"/>
  <mergeCells count="8">
    <mergeCell ref="B114:K114"/>
    <mergeCell ref="B113:K113"/>
    <mergeCell ref="C50:K50"/>
    <mergeCell ref="C23:K23"/>
    <mergeCell ref="C91:K91"/>
    <mergeCell ref="C98:K98"/>
    <mergeCell ref="B111:H111"/>
    <mergeCell ref="B112:H112"/>
  </mergeCells>
  <pageMargins left="0.70000000000000007" right="0.70000000000000007" top="1.1811023622047245" bottom="1.1811023622047245" header="0.78740157480314954" footer="0.78740157480314954"/>
  <pageSetup paperSize="9" scale="10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MJ1"/>
  <sheetViews>
    <sheetView workbookViewId="0"/>
  </sheetViews>
  <sheetFormatPr defaultRowHeight="14.5" x14ac:dyDescent="0.35"/>
  <cols>
    <col min="1" max="1024" width="8.08203125" style="2" customWidth="1"/>
  </cols>
  <sheetData/>
  <pageMargins left="0.70000000000000007" right="0.70000000000000007" top="1.1811023622047245" bottom="1.1811023622047245" header="0.78740157480314954" footer="0.78740157480314954"/>
  <pageSetup paperSize="0" fitToWidth="0" fitToHeight="0" orientation="portrait" horizontalDpi="0" verticalDpi="0" copies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2809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Spotřební koš</vt:lpstr>
      <vt:lpstr>List3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Rezek Antonín</dc:creator>
  <cp:lastModifiedBy>Lucie Kupková</cp:lastModifiedBy>
  <cp:revision>19</cp:revision>
  <cp:lastPrinted>2021-11-23T16:32:18Z</cp:lastPrinted>
  <dcterms:created xsi:type="dcterms:W3CDTF">2020-11-30T09:03:49Z</dcterms:created>
  <dcterms:modified xsi:type="dcterms:W3CDTF">2025-01-02T18:29:25Z</dcterms:modified>
</cp:coreProperties>
</file>