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OP_JAK\PhD._Infra_pro_UK\REALIZACE\Podaktivita_2_Zajisteni_vybaveni\Verejne_zakazky\03_Datove_uloziste\01_Zadavaci_dokumentace\"/>
    </mc:Choice>
  </mc:AlternateContent>
  <xr:revisionPtr revIDLastSave="0" documentId="13_ncr:1_{9A47267B-05CB-49A2-855F-A599A1B60C3A}" xr6:coauthVersionLast="47" xr6:coauthVersionMax="47" xr10:uidLastSave="{00000000-0000-0000-0000-000000000000}"/>
  <bookViews>
    <workbookView xWindow="-120" yWindow="-120" windowWidth="29040" windowHeight="17640" xr2:uid="{9CD0FC62-D4C6-4BF6-A64F-D061F7AF3B77}"/>
  </bookViews>
  <sheets>
    <sheet name="Příloha č. 5 Z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I37" i="1"/>
  <c r="I18" i="1"/>
  <c r="I39" i="1" l="1"/>
</calcChain>
</file>

<file path=xl/sharedStrings.xml><?xml version="1.0" encoding="utf-8"?>
<sst xmlns="http://schemas.openxmlformats.org/spreadsheetml/2006/main" count="100" uniqueCount="70">
  <si>
    <t>Příloha č. 5 zadávací dokumentace</t>
  </si>
  <si>
    <t>-</t>
  </si>
  <si>
    <t>Specifikace předmětu plnění; Předloha pro zpracování ceny plnění</t>
  </si>
  <si>
    <t>Obecné požadavky</t>
  </si>
  <si>
    <t>Technické a jiné požadavky (není-li uvedeno jinak minimální požadavky zadavatele)
Uvedené požadavky musí být splněny pro všechny nabízené kusy zboží.</t>
  </si>
  <si>
    <r>
      <t xml:space="preserve">Název / popis 
nabízené položky / parametru *
</t>
    </r>
    <r>
      <rPr>
        <i/>
        <sz val="9"/>
        <color theme="0"/>
        <rFont val="Calibri"/>
        <family val="2"/>
        <charset val="238"/>
        <scheme val="minor"/>
      </rPr>
      <t>(doplní účastník)</t>
    </r>
  </si>
  <si>
    <t>Charakter</t>
  </si>
  <si>
    <t>Veškeré nabízené zboží, i jeho části, musí být originální, nově vyrobené, nepoužité, určené pro evropský trh a Zadavatele a disponující certifikacemi nutnými k jeho legálnímu provozování na území ČR.
Zadavatel požaduje kompaktní řešení, tzn. jeden produkt v množství dle počtu jednotek. Nebude akceptováno řešení v podobě složené sestavy z více zařízení a software (např. server, uložiště a managementový nadstavbový SW pro replikace).</t>
  </si>
  <si>
    <t xml:space="preserve">[...doplní účastník...] </t>
  </si>
  <si>
    <t>Uživatel</t>
  </si>
  <si>
    <t>V databázi výrobce, pokud taková existuje, musí být Zadavatel veden jako první uživatel zboží.</t>
  </si>
  <si>
    <t>Servis</t>
  </si>
  <si>
    <t>Servisní zásahy budou prováděny vždy v místě instalace zařízení.</t>
  </si>
  <si>
    <t>Podpora</t>
  </si>
  <si>
    <t>Nabízené zboží musí být pokryto oficiální podporou výrobce tak, aby v případě závady, kterou není Uchazeč schopen odstranit, mohl Zadavatel tuto závadu eskalovat přímo k technické podpoře výrobce zařízení.</t>
  </si>
  <si>
    <t>Bezpečnostní záplaty</t>
  </si>
  <si>
    <t>Zadavatel musí mít možnost si sám legálně stahovat bezpečnostní záplaty i nové verze SW/FW přímo ze stránek výrobce, na základě zaregistrování čísla aktivovaného servisního kontraktu.</t>
  </si>
  <si>
    <t>Energetická třída</t>
  </si>
  <si>
    <t>S ohledem na environmentální udržitelnost i udržitelnost v rámci dodavatelského řetězce po celou dobu životního cyklu produktu Zadavatel požaduje, aby veškerá nabízená zařízení, včetně nabízené konfigurace interních komponent, splňovala požadavky ErP Lot 9 (nařízení EU 2019/424).</t>
  </si>
  <si>
    <t>Kompatibilita</t>
  </si>
  <si>
    <t xml:space="preserve">V rámci Univerzity Karlovy jsou již v provozu za účelem uchování a sdílení dat další úložiště. S ohledem na rozvíjející se oblast sdílení dat, sdílení prostředků, sdílení infrastruktury atp. bude Zadavatel využívat stávající úložiště DELL PowerStore 500, za účelem univerzitního sdílení zdrojů mezi fakultami. Nabízené primární diskové pole musí umožnit blokovou, souborovu i metro-cluster replikaci dat, se stávajícím úložištěm navzájem. </t>
  </si>
  <si>
    <t>Doložení potvrzení</t>
  </si>
  <si>
    <t>Součástí dodávky musí být potvrzení výrobce v EU (nebo jeho oficiálně pověřeného tuzemského zástupce):
• určení dodávaného HW pro český trh a koncového zákazníka;
• o registraci licencí, poskytnutí uživatelské podpory i záruk předmětu koupě a jeho součástí pro český trh a koncového zákazníka.
Způsob takového potvrzení nechává zadavatel na uchazeči s tím, že bude jednoznačné a pro zadavatele snadno ověřitelné, nelze tedy akceptovat např. čestné prohlášení nebo obdobný postup, kde si uvedenou skutečnost nemůže zadavatel jednoznačně ověřit.</t>
  </si>
  <si>
    <t>Číslo položky</t>
  </si>
  <si>
    <t>Položka</t>
  </si>
  <si>
    <t>Technický parametr</t>
  </si>
  <si>
    <t>Technická specifikace (požadavky zadavatele)</t>
  </si>
  <si>
    <t>Počet jednotek</t>
  </si>
  <si>
    <t>Jednotka</t>
  </si>
  <si>
    <r>
      <t xml:space="preserve">Název / popis 
nabízené položky / parametru *
</t>
    </r>
    <r>
      <rPr>
        <i/>
        <sz val="9"/>
        <color theme="1"/>
        <rFont val="Calibri"/>
        <family val="2"/>
        <charset val="238"/>
        <scheme val="minor"/>
      </rPr>
      <t>(doplní účastník)</t>
    </r>
  </si>
  <si>
    <r>
      <t xml:space="preserve">Jednotková cena 
v Kč bez DPH 
</t>
    </r>
    <r>
      <rPr>
        <i/>
        <sz val="9"/>
        <color theme="1"/>
        <rFont val="Calibri"/>
        <family val="2"/>
        <charset val="238"/>
        <scheme val="minor"/>
      </rPr>
      <t>(doplní účastník)</t>
    </r>
  </si>
  <si>
    <t>Cena celkem 
v Kč bez DPH</t>
  </si>
  <si>
    <t>D1</t>
  </si>
  <si>
    <t>Diskové pole typu UNIFIED, určené pro připojení do sítí LAN a IP-SAN</t>
  </si>
  <si>
    <t>ks</t>
  </si>
  <si>
    <t>Přístupy</t>
  </si>
  <si>
    <t>• Pole musí podporovat souborový přístup přes CIFS a NFS, tedy vytváření souborových systémů NAS, včetně integrace řízení přístupových práv pomocí MS AD a LDAP.
• Pro CIFS a NFS přístup je požadována funkce WORM s možností definování retenčních politik, kdy každý nově uložený soubor je polem automaticky chráněn proti smazání či přepsání. WORM ochrana nesmí být odstranitelná uživatelem a musí být spolehlivě funkční i v případech, kdy budou připojené servery a uživatelské stanice napadené škodlivým softwarem.
• Pole musí podporovat blokový přístup přes iSCSI a NVMe over Fabric, tedy vytváření blokových LUNů.</t>
  </si>
  <si>
    <t>Redundance</t>
  </si>
  <si>
    <t>• Veškeré klíčové komponenty musí být redundantní a pole odolné proti výpadku jednoho napájecího zdroje, řadiče, disku nebo propojovacího kabelu. Tyto prvky musí být vyměnitelné za provozu.
• Pole musí obsahovat non-volatilní médium, zajišťující bezpečné uchování obsahu zápisové paměti při výpadku napájení či poruše HW.</t>
  </si>
  <si>
    <t>Řadiče</t>
  </si>
  <si>
    <t>Minimální konfigurace každého řadiče:
•	96 GB paměti RAM (nikoliv SSD cache)
•	6 ks front-end portů SFP+, s podporou protokolů CIFS, NFS, iSCSI, NVMe-TCP, 25GbE a 10GbE.
•	Pro každý front-end port je požadován datový kabel v délce 3m.
•	Volné pozice pro osazení dalších 4ks front-end portů.
•	Řešit požadované počty portů a protokoly souborového přístupu pomocí gatewayí, serverů, switchů či externích konvertorů není povoleno.</t>
  </si>
  <si>
    <t>Disky</t>
  </si>
  <si>
    <t>•	Minimálně 16 ks disků min. 3,84TB NVMe Self-Encrypting Hot-Swap.
•	Všechny disky musí být typu SLC, MLC či TLC NAND. Použití QLC NAND není přípustné.
•	Ochrana dat pomocí dvojité parity.
•	Při výpočtu kapacity není dovoleno uvažovat s pozitivním přínosem hardwarové komprese, deduplikace, thin-provisioningu, snapshotů či thin-klonů.</t>
  </si>
  <si>
    <t>Rozšiřitelnost diskového pole</t>
  </si>
  <si>
    <t xml:space="preserve">• Pole musí být bez výpadku rozšiřitelné až na 80 ks disků NVMe, pouze přidáním disků a polic s NVMe připojením, bez nutnosti dokupovat další řadiče, IO karty, licence či provádět federaci více polí do jednoho celku.
• Architektura i konkrétní nabízená konfigurace pole musí umožňovat postupné zvyšování výkonu a kapacity přidáváním jednotlivých disků. Řešení vyžadující osazování celých diskových polic, nebo více než 1 ks disku najednou nejsou přípustná. </t>
  </si>
  <si>
    <t>Další funkce</t>
  </si>
  <si>
    <t>• Pole musí obsahovat funkci transparentní inline deduplikace a komprese, akcelerovanou dedikovanými ASIC obvody, umístěnými v každém z řadičů pole.
• Pole musí podporovat distribuované řešení spare kapacity, kdy v případě výpadku jednoho disku dochází k rekonstrukci ochrany dat za použití volné kapacity a výkonu všech ostatních disků.
• Pole musí obsahovat funkci pro hardwarové šifrování dat, v kombinaci s interním Key Managerem, běžícím přímo uvnitř řadičů pole. Funkce HW šifrování bude aktivována pro veškerá ukládaná data a musí fungovat současně s funkcemi komprese a deduplikace, bez vzájemných omezení. 
• Pole musí umožňovat dodatečné připojení externího Key Manageru třetí strany a bezvýpadkové přenesení interních šifrovacích klíčů pole.
• Pole musí obsahovat funkce pro vytváření snapshotů a klonů na HW úrovni, a to jak pro blokové LUNy, tak pro souborové systémy NAS.
• Plánovač automatického vytváření snapshotů musí být integrovaný přímo ve firmware pole, tak aby vytvoření snapshotu nebylo závislé na běhu externí aplikace nebo virtuálního serveru.
• Funkce Secure Snapshots, s nastavitelnou dobou expirace, zabraňující smazání snapshotu administrátorem.
• Pole musí obsahovat funkci externí virtualizace, umožňující bezvýpadkovou online migraci dat fyzických serverů s OS Windows Server a Linux ze stávajících diskových polí DELL SC5020. Data uložená na stávajících polích musí být přístupná i během importu, a to pro Read i Write operace.</t>
  </si>
  <si>
    <t>• Pole musí být uvedeno na kompatibility maticích příslušných výrobců software jako plně certifikované pro aktuální verze systémů Oracle VM, Microsoft Windows Server a VMware vSphere.
• Pole musí být uvedeno na kompatibility matici Veeam Alliance Partner integrations and qualifications jako podporované pro funkci Storage Snapshot Integration.</t>
  </si>
  <si>
    <t>Uživatelské rozhraní</t>
  </si>
  <si>
    <t xml:space="preserve">• Správa blokové i souborové části diskového pole musí probíhat pomocí společného, jednotného webového rozhraní. Funkčnost jednotného grafického rozhraní pro správu nesmí být závislá na dostupnosti cloudových služeb, ani na běhu externí aplikace nebo virtuálního serveru.
• Součástí dodávky musí být sekundární grafické rozhraní (GUI), poskytované formou cloudové služby, umožňující vzdálený monitoring diskového pole pomocí WWW prohlížeče a mobilní aplikace pro iOS i Android, bez potřeby použití VPN. GUI musí umožňovat sledování výkonového zatížení, latence, kapacitního obsazení, zdravotního stavu a skutečně dosažených poměrů datové redukce. Grafické reporty kapacit a výkonů musí být dostupné minimálně 2 roky zpětně. </t>
  </si>
  <si>
    <t>Licence</t>
  </si>
  <si>
    <t>Součástí dodávky musí být časově i kapacitně neomezené licence na veškeré poptávané funkce, monitorovací služby, osazené porty, řadiče, disky a přístupové protokoly.</t>
  </si>
  <si>
    <t>Replikace dat</t>
  </si>
  <si>
    <r>
      <t xml:space="preserve">- Pole musí obsahovat funkci pro replikaci dat na úrovni hardwaru, funkční mezi dvěma poli stejného typu. Replikace musí umožňovat práci v režimech:
•	Souborová
•	Asynchronní
•	Synchronní active/active metro-cluster
Mezi oběma primárními poli je požadováno zprovoznění datových replikací s následujícími vlastnostmi:
a)	</t>
    </r>
    <r>
      <rPr>
        <u/>
        <sz val="9"/>
        <rFont val="Calibri"/>
        <family val="2"/>
        <charset val="238"/>
        <scheme val="minor"/>
      </rPr>
      <t>Bloková replikace Active/Active Metro Cluster</t>
    </r>
    <r>
      <rPr>
        <sz val="9"/>
        <rFont val="Calibri"/>
        <family val="2"/>
        <scheme val="minor"/>
      </rPr>
      <t xml:space="preserve">:
o 	IO cesty k oběma stranám každého Metro-LUNu musí být prezentovány jako Active-Optimized, přístupné pro čtení i zápis současně.
o 	Přenos dat musí probíhat synchronně, na úrovni hardware, bez závislosti na operačním systému připojených serverů.
o 	Každý Metro-LUN musí být přístupný pro čtení i zápis z obou polí současně.
o 	V případě výpadku jednoho z polí je požadován automatický Disaster Recovery proces s parametry RPO=0h, RTO=0h.
o 	Funkce musí pracovat transparentně, s využitím nativních MPIO ovladačů v operačních systémech, bez nutnosti instalovat na servery proprietární softwarový kód.
o 	Za účelem zajištění konzistence dat a ochrany proti situaci Split-Brain musí replikace implementovat funkci Quorum, prostřednictvím Witness komponenty umístěné ve třetí lokalitě. V této lokalitě je dostupná virtualizační platforma a IP konektivita k oběma diskovým polím. Vyžaduje-li implementace funkce Quorum další software či hardware, pak tyto prvky musí být součástí nabídky.
b)	</t>
    </r>
    <r>
      <rPr>
        <u/>
        <sz val="9"/>
        <rFont val="Calibri"/>
        <family val="2"/>
        <charset val="238"/>
        <scheme val="minor"/>
      </rPr>
      <t>Souborová replikace</t>
    </r>
    <r>
      <rPr>
        <sz val="9"/>
        <rFont val="Calibri"/>
        <family val="2"/>
        <scheme val="minor"/>
      </rPr>
      <t>:
o 	CIFS i NFS spojení k primární straně každého souborového systému musí být polem prezentována jako přístupná pro čtení i zápis.
o 	Přenos dat musí probíhat asynchronně, na úrovni hardware, bez závislosti na operačním systému připojených serverů.
o 	V případě výpadku jednoho z polí je požadována manuální aktivace sekundární strany každého souborového systému.</t>
    </r>
  </si>
  <si>
    <t>Implementační služby</t>
  </si>
  <si>
    <t>Implementační služby musí zahrnovat minimálně následující položky:
- 	Montáž, inicializace, propojení a oživení veškerého dodaného HW.
- 	Konfigurace souborové replikace.
- 	Konfigurace blokové replikace Active/Active Metro Cluster.
- 	Instalace a konfigurace Quorum / Witness.
- 	Vytvoření souborových systémů NAS a jejich publikování v síti.
- 	Vytvoření LUNů a Metro-LUNů a jejich mapování k serverům.
- 	Registrace a připojení pole do cloudového monitorovacího GUI.
- 	Otestování funkcí cloudového monitorovacího GUI.
- 	Otestování funkce NAS WORM.
- 	Otestování funkcí vysoké dostupnosti.
- 	Otestování funkce Metro Cluster, včetně testu RPO a RTO.
- 	Otestování funkce souborové replikace, včetně testu fail-over a fail-back.
- 	Zpracování administrátorské dokumentace s popisem skutečného provedení celého řešení.
- 	Vytvoření plánu migrace dat.
- 	Konfigurace funkce externí virtualizace za účelem migrace dat ze stávajících diskových polí DELL SC5020.
- 	Otestování bezvýpadkové online migrace dat fyzických serverů Windows Server 2019, RHEL 8 a SLES 15. Data musí být přístupná i během importu, a to pro Read i Write operace.
- 	Provedení ostré migrace dat.</t>
  </si>
  <si>
    <t>Parametr</t>
  </si>
  <si>
    <t>Specifikace</t>
  </si>
  <si>
    <r>
      <t xml:space="preserve">Název / popis 
nabízené položky / parametru *
</t>
    </r>
    <r>
      <rPr>
        <b/>
        <i/>
        <sz val="9"/>
        <color theme="0"/>
        <rFont val="Calibri"/>
        <family val="2"/>
        <charset val="238"/>
        <scheme val="minor"/>
      </rPr>
      <t>(doplní účastník)</t>
    </r>
  </si>
  <si>
    <t>Jednotková cena 
v Kč bez DPH 
(doplní uchazeč)</t>
  </si>
  <si>
    <t>D2</t>
  </si>
  <si>
    <t>Diskové pole - servisní podpora k položce D1</t>
  </si>
  <si>
    <t>Servisní podpora</t>
  </si>
  <si>
    <r>
      <rPr>
        <sz val="9"/>
        <color rgb="FF000000"/>
        <rFont val="Calibri"/>
        <scheme val="minor"/>
      </rPr>
      <t xml:space="preserve">• Je požadována servisní podpora v délce </t>
    </r>
    <r>
      <rPr>
        <b/>
        <sz val="9"/>
        <color rgb="FF000000"/>
        <rFont val="Calibri"/>
        <scheme val="minor"/>
      </rPr>
      <t>7 let</t>
    </r>
    <r>
      <rPr>
        <sz val="9"/>
        <color rgb="FF000000"/>
        <rFont val="Calibri"/>
        <scheme val="minor"/>
      </rPr>
      <t>, SLA 24x7 4h, s doručením náhradních dílů a zásahem technika na místě instalace do 4 hodin od diagnostikování poruchy.
• Servisní podpora musí plně pokrývat i komponenty jako jsou baterie, NVMe disky a NVRAM karty, bez dalších omezení, včetně jejich opotřebení provozem. Pro každý vadný i opotřebený komponent je požadována jeho bezplatná výměna.
• Součástí servisní podpory musí být automatické hlášení chybových stavů a diagnostických informací přímo na dohledové centrum výrobce. Vyžadována je autonomní komunikace zabezpečeným protokolem HTTPS/SSL či obdobným, nezávislá na funkčnosti poštovního serveru.</t>
    </r>
  </si>
  <si>
    <t>Nejvýše přípustná hodnota celkové nabídkové ceny v Kč bez DPH</t>
  </si>
  <si>
    <t>Celková nabídková cena v Kč bez DPH</t>
  </si>
  <si>
    <t xml:space="preserve">V "[ … Místo - doplní účastník … ]"  dne "[ … Datum - doplní účastník … ]" </t>
  </si>
  <si>
    <t xml:space="preserve">[ … Název účastníka - doplní účastník … ] </t>
  </si>
  <si>
    <t xml:space="preserve">[ … Jméno a funkce osoby oprávněné zastupovat účastníka - doplní účastník … ] </t>
  </si>
  <si>
    <r>
      <t>* Dodavatel uvede ve sloupci "</t>
    </r>
    <r>
      <rPr>
        <b/>
        <i/>
        <sz val="11"/>
        <color theme="1"/>
        <rFont val="Calibri"/>
        <family val="2"/>
        <charset val="238"/>
        <scheme val="minor"/>
      </rPr>
      <t>Název / popis nabízené položky / parametru</t>
    </r>
    <r>
      <rPr>
        <sz val="11"/>
        <color theme="1"/>
        <rFont val="Calibri"/>
        <family val="2"/>
        <charset val="238"/>
        <scheme val="minor"/>
      </rPr>
      <t xml:space="preserve">" přesnou specifikaci jednotlivých položek / parametrů mj. </t>
    </r>
    <r>
      <rPr>
        <b/>
        <sz val="11"/>
        <color theme="1"/>
        <rFont val="Calibri"/>
        <family val="2"/>
        <charset val="238"/>
        <scheme val="minor"/>
      </rPr>
      <t>označení výrobce, typ zařízení a katalogový název</t>
    </r>
    <r>
      <rPr>
        <sz val="11"/>
        <color theme="1"/>
        <rFont val="Calibri"/>
        <family val="2"/>
        <charset val="238"/>
        <scheme val="minor"/>
      </rPr>
      <t>, příp. pouze "ANO", nelze-li uvést přesnou specifikaci (např. konkrétní hodnotu).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</si>
</sst>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quot;Kč&quot;_-;\-* #,##0\ &quot;Kč&quot;_-;_-* &quot;-&quot;??\ &quot;Kč&quot;_-;_-@_-"/>
    <numFmt numFmtId="165" formatCode="#,##0.00\ &quot;Kč&quot;"/>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9"/>
      <name val="Calibri"/>
      <family val="2"/>
      <charset val="238"/>
      <scheme val="minor"/>
    </font>
    <font>
      <b/>
      <sz val="9"/>
      <color theme="1"/>
      <name val="Calibri"/>
      <family val="2"/>
      <charset val="238"/>
      <scheme val="minor"/>
    </font>
    <font>
      <b/>
      <sz val="14"/>
      <color indexed="8"/>
      <name val="Calibri"/>
      <family val="2"/>
      <charset val="238"/>
    </font>
    <font>
      <sz val="9"/>
      <name val="Calibri"/>
      <family val="2"/>
      <scheme val="minor"/>
    </font>
    <font>
      <sz val="9"/>
      <color rgb="FFFF0000"/>
      <name val="Calibri"/>
      <family val="2"/>
      <charset val="238"/>
      <scheme val="minor"/>
    </font>
    <font>
      <b/>
      <sz val="9"/>
      <color theme="1"/>
      <name val="Calibri"/>
      <family val="2"/>
      <scheme val="minor"/>
    </font>
    <font>
      <b/>
      <sz val="9"/>
      <color theme="0"/>
      <name val="Calibri"/>
      <family val="2"/>
      <charset val="238"/>
      <scheme val="minor"/>
    </font>
    <font>
      <b/>
      <sz val="9"/>
      <color rgb="FFFF0000"/>
      <name val="Calibri"/>
      <family val="2"/>
      <charset val="238"/>
      <scheme val="minor"/>
    </font>
    <font>
      <sz val="10"/>
      <color theme="1"/>
      <name val="Symbol"/>
      <family val="1"/>
      <charset val="2"/>
    </font>
    <font>
      <sz val="11"/>
      <name val="Calibri"/>
      <family val="2"/>
      <scheme val="minor"/>
    </font>
    <font>
      <sz val="11"/>
      <name val="Calibri"/>
      <family val="2"/>
      <charset val="238"/>
      <scheme val="minor"/>
    </font>
    <font>
      <b/>
      <sz val="11"/>
      <name val="Calibri"/>
      <family val="2"/>
      <charset val="238"/>
      <scheme val="minor"/>
    </font>
    <font>
      <b/>
      <sz val="11"/>
      <name val="Calibri"/>
      <family val="2"/>
      <scheme val="minor"/>
    </font>
    <font>
      <b/>
      <i/>
      <sz val="9"/>
      <color theme="0"/>
      <name val="Calibri"/>
      <family val="2"/>
      <charset val="238"/>
      <scheme val="minor"/>
    </font>
    <font>
      <i/>
      <sz val="9"/>
      <color theme="1"/>
      <name val="Calibri"/>
      <family val="2"/>
      <charset val="238"/>
      <scheme val="minor"/>
    </font>
    <font>
      <b/>
      <i/>
      <sz val="11"/>
      <color theme="1"/>
      <name val="Calibri"/>
      <family val="2"/>
      <charset val="238"/>
      <scheme val="minor"/>
    </font>
    <font>
      <b/>
      <sz val="9"/>
      <name val="Calibri"/>
      <family val="2"/>
      <charset val="238"/>
      <scheme val="minor"/>
    </font>
    <font>
      <sz val="9"/>
      <color rgb="FF000000"/>
      <name val="Calibri"/>
      <family val="2"/>
      <scheme val="minor"/>
    </font>
    <font>
      <u/>
      <sz val="9"/>
      <name val="Calibri"/>
      <family val="2"/>
      <charset val="238"/>
      <scheme val="minor"/>
    </font>
    <font>
      <sz val="9"/>
      <color rgb="FF000000"/>
      <name val="Calibri"/>
      <family val="2"/>
      <charset val="238"/>
      <scheme val="minor"/>
    </font>
    <font>
      <i/>
      <sz val="9"/>
      <color theme="0"/>
      <name val="Calibri"/>
      <family val="2"/>
      <charset val="238"/>
      <scheme val="minor"/>
    </font>
    <font>
      <sz val="9"/>
      <color rgb="FF000000"/>
      <name val="Calibri"/>
      <scheme val="minor"/>
    </font>
    <font>
      <b/>
      <sz val="9"/>
      <color rgb="FF000000"/>
      <name val="Calibri"/>
      <scheme val="minor"/>
    </font>
  </fonts>
  <fills count="8">
    <fill>
      <patternFill patternType="none"/>
    </fill>
    <fill>
      <patternFill patternType="gray125"/>
    </fill>
    <fill>
      <patternFill patternType="solid">
        <fgColor theme="7" tint="0.59999389629810485"/>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theme="0" tint="-0.14999847407452621"/>
      </patternFill>
    </fill>
    <fill>
      <patternFill patternType="solid">
        <fgColor rgb="FFFFFF00"/>
        <bgColor indexed="64"/>
      </patternFill>
    </fill>
  </fills>
  <borders count="3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15">
    <xf numFmtId="0" fontId="0" fillId="0" borderId="0" xfId="0"/>
    <xf numFmtId="0" fontId="3" fillId="0" borderId="0" xfId="0" applyFont="1" applyAlignment="1">
      <alignment wrapText="1"/>
    </xf>
    <xf numFmtId="0" fontId="3" fillId="0" borderId="0" xfId="0" applyFont="1" applyAlignment="1">
      <alignment horizontal="left"/>
    </xf>
    <xf numFmtId="0" fontId="4" fillId="0" borderId="0" xfId="0" applyFont="1" applyAlignment="1">
      <alignment horizontal="left" wrapText="1"/>
    </xf>
    <xf numFmtId="0" fontId="5" fillId="0" borderId="0" xfId="0" applyFont="1" applyAlignment="1">
      <alignment horizontal="center"/>
    </xf>
    <xf numFmtId="164" fontId="5" fillId="0" borderId="0" xfId="1" applyNumberFormat="1" applyFont="1" applyAlignment="1">
      <alignment horizontal="center"/>
    </xf>
    <xf numFmtId="165" fontId="3" fillId="0" borderId="0" xfId="1" applyNumberFormat="1" applyFont="1" applyAlignment="1">
      <alignment horizontal="center"/>
    </xf>
    <xf numFmtId="0" fontId="3" fillId="0" borderId="0" xfId="0" applyFont="1"/>
    <xf numFmtId="0" fontId="3" fillId="0" borderId="0" xfId="0" applyFont="1" applyAlignment="1">
      <alignment horizontal="center"/>
    </xf>
    <xf numFmtId="0" fontId="5" fillId="5" borderId="7" xfId="0" applyFont="1" applyFill="1" applyBorder="1" applyAlignment="1">
      <alignment wrapText="1"/>
    </xf>
    <xf numFmtId="0" fontId="5" fillId="5" borderId="4" xfId="0" applyFont="1" applyFill="1" applyBorder="1"/>
    <xf numFmtId="0" fontId="3" fillId="5" borderId="7" xfId="0" applyFont="1" applyFill="1" applyBorder="1" applyAlignment="1">
      <alignment horizontal="center"/>
    </xf>
    <xf numFmtId="165" fontId="3" fillId="5" borderId="7" xfId="0" applyNumberFormat="1" applyFont="1" applyFill="1" applyBorder="1" applyAlignment="1">
      <alignment horizontal="center"/>
    </xf>
    <xf numFmtId="0" fontId="5" fillId="5" borderId="8" xfId="0" applyFont="1" applyFill="1" applyBorder="1" applyAlignment="1">
      <alignment wrapText="1"/>
    </xf>
    <xf numFmtId="0" fontId="3" fillId="5" borderId="11" xfId="0" applyFont="1" applyFill="1" applyBorder="1" applyAlignment="1">
      <alignment horizontal="center" wrapText="1"/>
    </xf>
    <xf numFmtId="0" fontId="5" fillId="5" borderId="8" xfId="0" applyFont="1" applyFill="1" applyBorder="1"/>
    <xf numFmtId="165" fontId="3" fillId="0" borderId="0" xfId="0" applyNumberFormat="1" applyFont="1" applyAlignment="1">
      <alignment horizontal="center"/>
    </xf>
    <xf numFmtId="165" fontId="11" fillId="0" borderId="0" xfId="0" applyNumberFormat="1" applyFont="1" applyAlignment="1">
      <alignment horizontal="center" wrapText="1"/>
    </xf>
    <xf numFmtId="0" fontId="12" fillId="0" borderId="0" xfId="0" applyFont="1" applyAlignment="1">
      <alignment horizontal="left" vertical="center" indent="4"/>
    </xf>
    <xf numFmtId="165" fontId="3" fillId="0" borderId="0" xfId="0" applyNumberFormat="1" applyFont="1" applyAlignment="1">
      <alignment horizontal="center" wrapText="1"/>
    </xf>
    <xf numFmtId="0" fontId="14" fillId="0" borderId="0" xfId="0" applyFont="1" applyAlignment="1">
      <alignment wrapText="1"/>
    </xf>
    <xf numFmtId="0" fontId="14" fillId="0" borderId="0" xfId="0" applyFont="1"/>
    <xf numFmtId="1" fontId="13" fillId="0" borderId="0" xfId="0" applyNumberFormat="1" applyFont="1" applyAlignment="1" applyProtection="1">
      <alignment horizontal="left" vertical="center"/>
      <protection locked="0"/>
    </xf>
    <xf numFmtId="0" fontId="13" fillId="0" borderId="0" xfId="0" applyFont="1" applyAlignment="1" applyProtection="1">
      <alignment vertical="center" wrapText="1"/>
      <protection locked="0"/>
    </xf>
    <xf numFmtId="1" fontId="14" fillId="0" borderId="0" xfId="0" applyNumberFormat="1" applyFont="1"/>
    <xf numFmtId="0" fontId="2" fillId="0" borderId="0" xfId="0" applyFont="1" applyAlignment="1">
      <alignment vertical="center"/>
    </xf>
    <xf numFmtId="0" fontId="0" fillId="0" borderId="0" xfId="0" applyAlignment="1">
      <alignment vertical="center"/>
    </xf>
    <xf numFmtId="165" fontId="5" fillId="0" borderId="0" xfId="0" applyNumberFormat="1" applyFont="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xf>
    <xf numFmtId="1" fontId="13" fillId="2" borderId="0" xfId="0" applyNumberFormat="1" applyFont="1" applyFill="1" applyAlignment="1" applyProtection="1">
      <alignment horizontal="left" vertical="center"/>
      <protection locked="0"/>
    </xf>
    <xf numFmtId="0" fontId="13" fillId="2" borderId="0" xfId="0" applyFont="1" applyFill="1" applyAlignment="1" applyProtection="1">
      <alignment vertical="center" wrapText="1"/>
      <protection locked="0"/>
    </xf>
    <xf numFmtId="165" fontId="3" fillId="0" borderId="0" xfId="0" applyNumberFormat="1" applyFont="1" applyAlignment="1">
      <alignment horizontal="right"/>
    </xf>
    <xf numFmtId="0" fontId="8" fillId="0" borderId="0" xfId="0" applyFont="1" applyAlignment="1">
      <alignment horizontal="right"/>
    </xf>
    <xf numFmtId="165" fontId="3" fillId="0" borderId="0" xfId="1" applyNumberFormat="1" applyFont="1" applyAlignment="1">
      <alignment horizontal="right"/>
    </xf>
    <xf numFmtId="0" fontId="3" fillId="0" borderId="0" xfId="0" applyFont="1" applyAlignment="1">
      <alignment horizontal="left" vertical="top" wrapText="1"/>
    </xf>
    <xf numFmtId="0" fontId="5" fillId="0" borderId="6" xfId="0" applyFont="1" applyBorder="1" applyAlignment="1">
      <alignment vertical="top" wrapText="1"/>
    </xf>
    <xf numFmtId="0" fontId="5" fillId="0" borderId="9" xfId="0" applyFont="1" applyBorder="1" applyAlignment="1">
      <alignment vertical="top" wrapText="1"/>
    </xf>
    <xf numFmtId="0" fontId="9" fillId="0" borderId="9" xfId="0" applyFont="1" applyBorder="1" applyAlignment="1">
      <alignment vertical="top" wrapText="1"/>
    </xf>
    <xf numFmtId="0" fontId="3" fillId="0" borderId="0" xfId="0" applyFont="1" applyAlignment="1">
      <alignment vertical="top" wrapText="1"/>
    </xf>
    <xf numFmtId="0" fontId="11" fillId="0" borderId="0" xfId="0" applyFont="1" applyAlignment="1">
      <alignment horizontal="center" vertical="top" wrapText="1"/>
    </xf>
    <xf numFmtId="0" fontId="3" fillId="0" borderId="0" xfId="0" applyFont="1" applyAlignment="1">
      <alignment horizontal="center" vertical="top" wrapText="1"/>
    </xf>
    <xf numFmtId="0" fontId="14" fillId="2" borderId="0" xfId="0" applyFont="1" applyFill="1" applyAlignment="1">
      <alignment vertical="top" wrapText="1"/>
    </xf>
    <xf numFmtId="0" fontId="14" fillId="0" borderId="0" xfId="0" applyFont="1" applyAlignment="1">
      <alignment vertical="top" wrapText="1"/>
    </xf>
    <xf numFmtId="0" fontId="14" fillId="0" borderId="0" xfId="0" applyFont="1" applyAlignment="1">
      <alignment vertical="top"/>
    </xf>
    <xf numFmtId="0" fontId="5" fillId="0" borderId="0" xfId="0" applyFont="1" applyAlignment="1">
      <alignment horizontal="center" vertical="top" wrapText="1"/>
    </xf>
    <xf numFmtId="165" fontId="3" fillId="5" borderId="7" xfId="0" applyNumberFormat="1" applyFont="1" applyFill="1" applyBorder="1" applyAlignment="1">
      <alignment horizontal="right"/>
    </xf>
    <xf numFmtId="0" fontId="5" fillId="5" borderId="0" xfId="0" applyFont="1" applyFill="1" applyAlignment="1">
      <alignment wrapText="1"/>
    </xf>
    <xf numFmtId="165" fontId="3" fillId="5" borderId="0" xfId="0" applyNumberFormat="1" applyFont="1" applyFill="1" applyAlignment="1">
      <alignment horizontal="center" wrapText="1"/>
    </xf>
    <xf numFmtId="165" fontId="3" fillId="5" borderId="0" xfId="0" applyNumberFormat="1" applyFont="1" applyFill="1" applyAlignment="1">
      <alignment horizontal="right" wrapText="1"/>
    </xf>
    <xf numFmtId="0" fontId="5" fillId="0" borderId="5" xfId="0" applyFont="1" applyBorder="1" applyAlignment="1">
      <alignment vertical="top" wrapText="1"/>
    </xf>
    <xf numFmtId="0" fontId="5" fillId="0" borderId="4" xfId="0" applyFont="1" applyBorder="1" applyAlignment="1">
      <alignment vertical="center" wrapText="1"/>
    </xf>
    <xf numFmtId="0" fontId="3" fillId="0" borderId="5" xfId="0" applyFont="1" applyBorder="1" applyAlignment="1">
      <alignment horizontal="center" vertical="center"/>
    </xf>
    <xf numFmtId="0" fontId="3" fillId="2" borderId="5" xfId="0"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5" fillId="4" borderId="13" xfId="0" applyNumberFormat="1" applyFont="1" applyFill="1" applyBorder="1" applyAlignment="1">
      <alignment horizontal="center" vertical="center"/>
    </xf>
    <xf numFmtId="0" fontId="3" fillId="6" borderId="5" xfId="0" applyFont="1" applyFill="1" applyBorder="1" applyAlignment="1">
      <alignment horizontal="center" vertical="center"/>
    </xf>
    <xf numFmtId="0" fontId="3" fillId="5" borderId="4" xfId="0" applyFont="1" applyFill="1" applyBorder="1" applyAlignment="1">
      <alignment horizontal="center"/>
    </xf>
    <xf numFmtId="0" fontId="3" fillId="5" borderId="8" xfId="0" applyFont="1" applyFill="1" applyBorder="1" applyAlignment="1">
      <alignment horizontal="center" wrapText="1"/>
    </xf>
    <xf numFmtId="0" fontId="7" fillId="0" borderId="9" xfId="0" applyFont="1" applyBorder="1" applyAlignment="1">
      <alignment vertical="center" wrapText="1"/>
    </xf>
    <xf numFmtId="0" fontId="5" fillId="0" borderId="12" xfId="0" applyFont="1" applyBorder="1" applyAlignment="1">
      <alignment vertical="center" wrapText="1"/>
    </xf>
    <xf numFmtId="165" fontId="16" fillId="4" borderId="16" xfId="0" applyNumberFormat="1" applyFont="1" applyFill="1" applyBorder="1" applyAlignment="1" applyProtection="1">
      <alignment horizontal="center" vertical="center" wrapText="1"/>
      <protection locked="0"/>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xf>
    <xf numFmtId="0" fontId="10" fillId="3" borderId="18" xfId="0" applyFont="1" applyFill="1" applyBorder="1" applyAlignment="1">
      <alignment horizontal="center" vertical="center" wrapText="1"/>
    </xf>
    <xf numFmtId="165" fontId="10" fillId="3" borderId="18" xfId="0" applyNumberFormat="1" applyFont="1" applyFill="1" applyBorder="1" applyAlignment="1">
      <alignment horizontal="center" vertical="center" wrapText="1"/>
    </xf>
    <xf numFmtId="165" fontId="10" fillId="3" borderId="19" xfId="0" applyNumberFormat="1" applyFont="1" applyFill="1" applyBorder="1" applyAlignment="1">
      <alignment horizontal="center" vertical="center" wrapText="1"/>
    </xf>
    <xf numFmtId="0" fontId="5" fillId="6" borderId="20" xfId="0" applyFont="1" applyFill="1" applyBorder="1" applyAlignment="1">
      <alignment vertical="center" wrapText="1"/>
    </xf>
    <xf numFmtId="0" fontId="5" fillId="5" borderId="22" xfId="0" applyFont="1" applyFill="1" applyBorder="1" applyAlignment="1">
      <alignment wrapText="1"/>
    </xf>
    <xf numFmtId="0" fontId="5" fillId="5" borderId="23" xfId="0" applyFont="1" applyFill="1" applyBorder="1"/>
    <xf numFmtId="0" fontId="5" fillId="0" borderId="24" xfId="0" applyFont="1" applyBorder="1" applyAlignment="1">
      <alignment vertical="top" wrapText="1"/>
    </xf>
    <xf numFmtId="0" fontId="3" fillId="5" borderId="25" xfId="0" applyFont="1" applyFill="1" applyBorder="1" applyAlignment="1">
      <alignment horizontal="center"/>
    </xf>
    <xf numFmtId="0" fontId="3" fillId="2" borderId="24" xfId="0" applyFont="1" applyFill="1" applyBorder="1" applyAlignment="1">
      <alignment horizontal="center" vertical="center"/>
    </xf>
    <xf numFmtId="165" fontId="16" fillId="7" borderId="6" xfId="0" applyNumberFormat="1" applyFont="1" applyFill="1" applyBorder="1" applyAlignment="1" applyProtection="1">
      <alignment horizontal="center" vertical="center" wrapText="1"/>
      <protection locked="0"/>
    </xf>
    <xf numFmtId="164" fontId="5" fillId="0" borderId="13" xfId="0" applyNumberFormat="1" applyFont="1" applyBorder="1" applyAlignment="1">
      <alignment vertical="center"/>
    </xf>
    <xf numFmtId="0" fontId="4" fillId="6" borderId="5" xfId="0" applyFont="1" applyFill="1" applyBorder="1" applyAlignment="1">
      <alignment horizontal="center" vertical="center"/>
    </xf>
    <xf numFmtId="0" fontId="20" fillId="0" borderId="9" xfId="0" applyFont="1" applyBorder="1" applyAlignment="1">
      <alignment vertical="top" wrapText="1"/>
    </xf>
    <xf numFmtId="0" fontId="5" fillId="4" borderId="21" xfId="0" applyFont="1" applyFill="1" applyBorder="1" applyAlignment="1">
      <alignment horizontal="center" vertical="center"/>
    </xf>
    <xf numFmtId="165" fontId="3" fillId="0" borderId="26" xfId="1" applyNumberFormat="1" applyFont="1" applyBorder="1" applyAlignment="1">
      <alignment horizontal="center"/>
    </xf>
    <xf numFmtId="165" fontId="3" fillId="5" borderId="27" xfId="0" applyNumberFormat="1" applyFont="1" applyFill="1" applyBorder="1" applyAlignment="1">
      <alignment horizontal="center"/>
    </xf>
    <xf numFmtId="0" fontId="20" fillId="6" borderId="6" xfId="0" applyFont="1" applyFill="1" applyBorder="1" applyAlignment="1">
      <alignment vertical="top" wrapText="1"/>
    </xf>
    <xf numFmtId="0" fontId="10" fillId="3" borderId="28" xfId="0" applyFont="1" applyFill="1" applyBorder="1" applyAlignment="1">
      <alignment horizontal="center" vertical="center" wrapText="1"/>
    </xf>
    <xf numFmtId="0" fontId="3" fillId="5" borderId="0" xfId="0" applyFont="1" applyFill="1" applyAlignment="1">
      <alignment horizontal="center"/>
    </xf>
    <xf numFmtId="0" fontId="3" fillId="2" borderId="6" xfId="0" applyFont="1" applyFill="1" applyBorder="1" applyAlignment="1">
      <alignment horizontal="center" vertical="center"/>
    </xf>
    <xf numFmtId="0" fontId="3" fillId="5" borderId="8" xfId="0" applyFont="1" applyFill="1" applyBorder="1" applyAlignment="1">
      <alignment horizontal="center"/>
    </xf>
    <xf numFmtId="0" fontId="3" fillId="5" borderId="29" xfId="0" applyFont="1" applyFill="1" applyBorder="1" applyAlignment="1">
      <alignment horizontal="center"/>
    </xf>
    <xf numFmtId="0" fontId="3" fillId="5" borderId="1" xfId="0" applyFont="1" applyFill="1" applyBorder="1" applyAlignment="1">
      <alignment horizontal="center"/>
    </xf>
    <xf numFmtId="0" fontId="5" fillId="0" borderId="6" xfId="0" applyFont="1" applyBorder="1" applyAlignment="1">
      <alignment horizontal="left" vertical="top" wrapText="1"/>
    </xf>
    <xf numFmtId="0" fontId="21" fillId="0" borderId="10" xfId="0" applyFont="1" applyBorder="1" applyAlignment="1">
      <alignment vertical="center" wrapText="1"/>
    </xf>
    <xf numFmtId="0" fontId="7" fillId="0" borderId="6" xfId="0" quotePrefix="1" applyFont="1" applyBorder="1" applyAlignment="1">
      <alignment vertical="center" wrapText="1"/>
    </xf>
    <xf numFmtId="0" fontId="7" fillId="6" borderId="6" xfId="0" applyFont="1" applyFill="1" applyBorder="1" applyAlignment="1">
      <alignment vertical="center" wrapText="1"/>
    </xf>
    <xf numFmtId="0" fontId="7" fillId="0" borderId="10" xfId="0" applyFont="1" applyBorder="1" applyAlignment="1">
      <alignment vertical="center" wrapText="1"/>
    </xf>
    <xf numFmtId="0" fontId="7" fillId="0" borderId="10" xfId="0" quotePrefix="1" applyFont="1" applyBorder="1" applyAlignment="1">
      <alignment vertical="center" wrapText="1"/>
    </xf>
    <xf numFmtId="0" fontId="7" fillId="0" borderId="13" xfId="0" applyFont="1" applyBorder="1" applyAlignment="1">
      <alignment vertical="center" wrapText="1"/>
    </xf>
    <xf numFmtId="0" fontId="7" fillId="0" borderId="24" xfId="0" applyFont="1" applyBorder="1" applyAlignment="1">
      <alignment vertical="center" wrapText="1"/>
    </xf>
    <xf numFmtId="0" fontId="23" fillId="0" borderId="24" xfId="0" quotePrefix="1" applyFont="1" applyBorder="1" applyAlignment="1">
      <alignment vertical="center" wrapText="1"/>
    </xf>
    <xf numFmtId="165" fontId="3" fillId="2" borderId="6" xfId="0" applyNumberFormat="1" applyFont="1" applyFill="1" applyBorder="1" applyAlignment="1">
      <alignment horizontal="center" vertical="center"/>
    </xf>
    <xf numFmtId="0" fontId="23" fillId="0" borderId="6" xfId="0" quotePrefix="1" applyFont="1" applyBorder="1" applyAlignment="1">
      <alignment vertical="center" wrapText="1"/>
    </xf>
    <xf numFmtId="0" fontId="25" fillId="0" borderId="6" xfId="0" quotePrefix="1" applyFont="1" applyBorder="1" applyAlignment="1">
      <alignment vertical="center" wrapText="1"/>
    </xf>
    <xf numFmtId="0" fontId="0" fillId="0" borderId="0" xfId="0" applyAlignment="1">
      <alignment horizontal="left" wrapText="1"/>
    </xf>
    <xf numFmtId="0" fontId="6" fillId="0" borderId="0" xfId="0" applyFont="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164" fontId="5" fillId="6" borderId="10" xfId="0" applyNumberFormat="1" applyFont="1" applyFill="1" applyBorder="1" applyAlignment="1">
      <alignment horizontal="left" vertical="center" wrapText="1"/>
    </xf>
    <xf numFmtId="164" fontId="5" fillId="6" borderId="12" xfId="0" applyNumberFormat="1" applyFont="1" applyFill="1" applyBorder="1" applyAlignment="1">
      <alignment horizontal="left" vertical="center" wrapText="1"/>
    </xf>
    <xf numFmtId="164" fontId="5" fillId="6" borderId="9" xfId="0" applyNumberFormat="1" applyFont="1" applyFill="1" applyBorder="1" applyAlignment="1">
      <alignment horizontal="left" vertical="center" wrapText="1"/>
    </xf>
    <xf numFmtId="0" fontId="3" fillId="0" borderId="0" xfId="0" applyFont="1" applyAlignment="1">
      <alignment horizontal="left" vertical="top" wrapText="1"/>
    </xf>
  </cellXfs>
  <cellStyles count="2">
    <cellStyle name="Měna" xfId="1" builtinId="4"/>
    <cellStyle name="Normální" xfId="0" builtinId="0"/>
  </cellStyles>
  <dxfs count="13">
    <dxf>
      <font>
        <b val="0"/>
        <i val="0"/>
        <strike val="0"/>
        <condense val="0"/>
        <extend val="0"/>
        <outline val="0"/>
        <shadow val="0"/>
        <u val="none"/>
        <vertAlign val="baseline"/>
        <sz val="9"/>
        <color theme="1"/>
        <name val="Calibri"/>
        <scheme val="minor"/>
      </font>
      <numFmt numFmtId="165" formatCode="#,##0.00\ &quot;Kč&quot;"/>
      <alignment horizontal="right" vertical="bottom"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65" formatCode="#,##0.00\ &quot;Kč&quot;"/>
      <fill>
        <patternFill>
          <fgColor indexed="64"/>
          <bgColor theme="7" tint="0.5999938962981048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theme="7" tint="0.5999938962981048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charset val="238"/>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textRotation="0" wrapText="1"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Calibri"/>
        <scheme val="minor"/>
      </font>
    </dxf>
    <dxf>
      <border>
        <bottom style="thin">
          <color indexed="64"/>
        </bottom>
      </border>
    </dxf>
    <dxf>
      <font>
        <b val="0"/>
        <i val="0"/>
        <strike val="0"/>
        <condense val="0"/>
        <extend val="0"/>
        <outline val="0"/>
        <shadow val="0"/>
        <u val="none"/>
        <vertAlign val="baseline"/>
        <sz val="9"/>
        <color theme="1"/>
        <name val="Calibri"/>
        <scheme val="minor"/>
      </font>
      <fill>
        <patternFill patternType="solid">
          <bgColor theme="4" tint="-0.499984740745262"/>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EC15DF-CC01-4418-82AD-3242B852AB04}" name="Tabulka1" displayName="Tabulka1" ref="A17:I29" totalsRowShown="0" headerRowDxfId="12" dataDxfId="10" headerRowBorderDxfId="11" tableBorderDxfId="9">
  <tableColumns count="9">
    <tableColumn id="1" xr3:uid="{381A4919-7DF8-4833-B7ED-7816B8B88D9A}" name="Číslo položky" dataDxfId="8"/>
    <tableColumn id="2" xr3:uid="{CDDEC717-E743-4CB7-8EF7-B89E41EE0418}" name="Položka" dataDxfId="7"/>
    <tableColumn id="9" xr3:uid="{81551CC4-36A8-4D0E-85F1-E4BF0F45D137}" name="Technický parametr" dataDxfId="6"/>
    <tableColumn id="3" xr3:uid="{44100994-B9E7-40B6-B069-FCE1EB248D8E}" name="Technická specifikace (požadavky zadavatele)" dataDxfId="5"/>
    <tableColumn id="4" xr3:uid="{B1E70B3C-CCE9-4CBC-BD6F-F4F6CAC6CB70}" name="Počet jednotek" dataDxfId="4"/>
    <tableColumn id="5" xr3:uid="{47B651DE-AE2F-4923-8DFE-61544194F15A}" name="Jednotka" dataDxfId="3"/>
    <tableColumn id="6" xr3:uid="{1B3DBBF9-5DFF-4944-96A5-E5D6A2990BA9}" name="Název / popis _x000a_nabízené položky / parametru *_x000a_(doplní účastník)" dataDxfId="2"/>
    <tableColumn id="7" xr3:uid="{DB519FA4-0660-4976-B565-E443977566CD}" name="Jednotková cena _x000a_v Kč bez DPH _x000a_(doplní účastník)" dataDxfId="1"/>
    <tableColumn id="8" xr3:uid="{8E2D4D16-8FB4-42B4-BEB4-1009E71E5F36}" name="Cena celkem _x000a_v Kč bez DPH" dataDxfId="0">
      <calculatedColumnFormula>Tabulka1[[#This Row],[Počet jednotek]]*Tabulka1[[#This Row],[Jednotková cena 
v Kč bez DPH 
(doplní účastník)]]</calculatedColumnFormula>
    </tableColumn>
  </tableColumns>
  <tableStyleInfo name="TableStyleMedium17"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3F33-9BBF-4DE8-9907-F8F0C6FDD728}">
  <dimension ref="A2:I72"/>
  <sheetViews>
    <sheetView tabSelected="1" view="pageBreakPreview" zoomScale="110" zoomScaleNormal="115" zoomScaleSheetLayoutView="110" workbookViewId="0">
      <selection activeCell="M20" sqref="M20"/>
    </sheetView>
  </sheetViews>
  <sheetFormatPr defaultColWidth="9.140625" defaultRowHeight="12" x14ac:dyDescent="0.2"/>
  <cols>
    <col min="1" max="1" width="7.42578125" style="1" customWidth="1"/>
    <col min="2" max="2" width="22.140625" style="2" customWidth="1"/>
    <col min="3" max="3" width="14.42578125" style="42" customWidth="1"/>
    <col min="4" max="4" width="80.42578125" style="3" customWidth="1"/>
    <col min="5" max="6" width="8.42578125" style="4" customWidth="1"/>
    <col min="7" max="7" width="27.85546875" style="5" customWidth="1"/>
    <col min="8" max="8" width="17.28515625" style="6" customWidth="1"/>
    <col min="9" max="9" width="17.28515625" style="41" customWidth="1"/>
    <col min="10" max="16384" width="9.140625" style="7"/>
  </cols>
  <sheetData>
    <row r="2" spans="1:9" ht="18.75" x14ac:dyDescent="0.2">
      <c r="A2" s="107" t="s">
        <v>0</v>
      </c>
      <c r="B2" s="107"/>
      <c r="C2" s="107"/>
      <c r="D2" s="107"/>
      <c r="E2" s="107"/>
      <c r="F2" s="107"/>
      <c r="G2" s="107"/>
      <c r="H2" s="107"/>
      <c r="I2" s="107"/>
    </row>
    <row r="3" spans="1:9" ht="18.75" x14ac:dyDescent="0.2">
      <c r="A3" s="107" t="s">
        <v>1</v>
      </c>
      <c r="B3" s="107"/>
      <c r="C3" s="107"/>
      <c r="D3" s="107"/>
      <c r="E3" s="107"/>
      <c r="F3" s="107"/>
      <c r="G3" s="107"/>
      <c r="H3" s="107"/>
      <c r="I3" s="107"/>
    </row>
    <row r="4" spans="1:9" ht="18.75" x14ac:dyDescent="0.2">
      <c r="A4" s="107" t="s">
        <v>2</v>
      </c>
      <c r="B4" s="107"/>
      <c r="C4" s="107"/>
      <c r="D4" s="107"/>
      <c r="E4" s="107"/>
      <c r="F4" s="107"/>
      <c r="G4" s="107"/>
      <c r="H4" s="107"/>
      <c r="I4" s="107"/>
    </row>
    <row r="5" spans="1:9" ht="12.75" thickBot="1" x14ac:dyDescent="0.25"/>
    <row r="6" spans="1:9" ht="36" x14ac:dyDescent="0.2">
      <c r="A6" s="71"/>
      <c r="B6" s="71"/>
      <c r="C6" s="88" t="s">
        <v>3</v>
      </c>
      <c r="D6" s="88" t="s">
        <v>4</v>
      </c>
      <c r="E6" s="88"/>
      <c r="F6" s="88"/>
      <c r="G6" s="88" t="s">
        <v>5</v>
      </c>
      <c r="H6" s="88"/>
      <c r="I6" s="88"/>
    </row>
    <row r="7" spans="1:9" ht="66.75" customHeight="1" x14ac:dyDescent="0.2">
      <c r="C7" s="43" t="s">
        <v>6</v>
      </c>
      <c r="D7" s="105" t="s">
        <v>7</v>
      </c>
      <c r="E7" s="11"/>
      <c r="F7" s="11"/>
      <c r="G7" s="60" t="s">
        <v>8</v>
      </c>
      <c r="H7" s="11"/>
      <c r="I7" s="64"/>
    </row>
    <row r="8" spans="1:9" ht="15" customHeight="1" x14ac:dyDescent="0.2">
      <c r="C8" s="87" t="s">
        <v>9</v>
      </c>
      <c r="D8" s="97" t="s">
        <v>10</v>
      </c>
      <c r="E8" s="89"/>
      <c r="F8" s="89"/>
      <c r="G8" s="60" t="s">
        <v>8</v>
      </c>
      <c r="H8" s="89"/>
      <c r="I8" s="91"/>
    </row>
    <row r="9" spans="1:9" ht="14.25" customHeight="1" x14ac:dyDescent="0.2">
      <c r="C9" s="43" t="s">
        <v>11</v>
      </c>
      <c r="D9" s="96" t="s">
        <v>12</v>
      </c>
      <c r="E9" s="89"/>
      <c r="F9" s="89"/>
      <c r="G9" s="60" t="s">
        <v>8</v>
      </c>
      <c r="H9" s="89"/>
      <c r="I9" s="91"/>
    </row>
    <row r="10" spans="1:9" ht="32.25" customHeight="1" x14ac:dyDescent="0.2">
      <c r="C10" s="87" t="s">
        <v>13</v>
      </c>
      <c r="D10" s="97" t="s">
        <v>14</v>
      </c>
      <c r="E10" s="89"/>
      <c r="F10" s="89"/>
      <c r="G10" s="60" t="s">
        <v>8</v>
      </c>
      <c r="H10" s="89"/>
      <c r="I10" s="91"/>
    </row>
    <row r="11" spans="1:9" ht="27.75" customHeight="1" x14ac:dyDescent="0.2">
      <c r="C11" s="43" t="s">
        <v>15</v>
      </c>
      <c r="D11" s="96" t="s">
        <v>16</v>
      </c>
      <c r="E11" s="89"/>
      <c r="F11" s="89"/>
      <c r="G11" s="60" t="s">
        <v>8</v>
      </c>
      <c r="H11" s="89"/>
      <c r="I11" s="91"/>
    </row>
    <row r="12" spans="1:9" ht="39" customHeight="1" x14ac:dyDescent="0.2">
      <c r="C12" s="87" t="s">
        <v>17</v>
      </c>
      <c r="D12" s="97" t="s">
        <v>18</v>
      </c>
      <c r="E12" s="89"/>
      <c r="F12" s="89"/>
      <c r="G12" s="60" t="s">
        <v>8</v>
      </c>
      <c r="H12" s="89"/>
      <c r="I12" s="91"/>
    </row>
    <row r="13" spans="1:9" ht="54" customHeight="1" x14ac:dyDescent="0.2">
      <c r="C13" s="87" t="s">
        <v>19</v>
      </c>
      <c r="D13" s="97" t="s">
        <v>20</v>
      </c>
      <c r="E13" s="89"/>
      <c r="F13" s="89"/>
      <c r="G13" s="60" t="s">
        <v>8</v>
      </c>
      <c r="H13" s="89"/>
      <c r="I13" s="91"/>
    </row>
    <row r="14" spans="1:9" ht="90" customHeight="1" x14ac:dyDescent="0.2">
      <c r="C14" s="94" t="s">
        <v>21</v>
      </c>
      <c r="D14" s="104" t="s">
        <v>22</v>
      </c>
      <c r="E14" s="92"/>
      <c r="F14" s="92"/>
      <c r="G14" s="90" t="s">
        <v>8</v>
      </c>
      <c r="H14" s="92"/>
      <c r="I14" s="93"/>
    </row>
    <row r="15" spans="1:9" ht="12" customHeight="1" x14ac:dyDescent="0.2">
      <c r="C15" s="114"/>
      <c r="D15" s="114"/>
      <c r="E15" s="114"/>
      <c r="F15" s="114"/>
      <c r="G15" s="114"/>
    </row>
    <row r="17" spans="1:9" s="34" customFormat="1" ht="48" customHeight="1" x14ac:dyDescent="0.25">
      <c r="A17" s="28" t="s">
        <v>23</v>
      </c>
      <c r="B17" s="29" t="s">
        <v>24</v>
      </c>
      <c r="C17" s="30" t="s">
        <v>25</v>
      </c>
      <c r="D17" s="30" t="s">
        <v>26</v>
      </c>
      <c r="E17" s="31" t="s">
        <v>27</v>
      </c>
      <c r="F17" s="31" t="s">
        <v>28</v>
      </c>
      <c r="G17" s="30" t="s">
        <v>29</v>
      </c>
      <c r="H17" s="32" t="s">
        <v>30</v>
      </c>
      <c r="I17" s="33" t="s">
        <v>31</v>
      </c>
    </row>
    <row r="18" spans="1:9" s="35" customFormat="1" ht="31.5" customHeight="1" x14ac:dyDescent="0.25">
      <c r="A18" s="58" t="s">
        <v>32</v>
      </c>
      <c r="B18" s="81" t="s">
        <v>33</v>
      </c>
      <c r="C18" s="67"/>
      <c r="D18" s="66"/>
      <c r="E18" s="59">
        <v>2</v>
      </c>
      <c r="F18" s="59" t="s">
        <v>34</v>
      </c>
      <c r="G18" s="60" t="s">
        <v>8</v>
      </c>
      <c r="H18" s="61" t="s">
        <v>8</v>
      </c>
      <c r="I18" s="62" t="e">
        <f>H18*E18</f>
        <v>#VALUE!</v>
      </c>
    </row>
    <row r="19" spans="1:9" ht="89.25" customHeight="1" x14ac:dyDescent="0.2">
      <c r="A19" s="9"/>
      <c r="B19" s="10"/>
      <c r="C19" s="43" t="s">
        <v>35</v>
      </c>
      <c r="D19" s="96" t="s">
        <v>36</v>
      </c>
      <c r="E19" s="11"/>
      <c r="F19" s="64"/>
      <c r="G19" s="60" t="s">
        <v>8</v>
      </c>
      <c r="H19" s="12"/>
      <c r="I19" s="53"/>
    </row>
    <row r="20" spans="1:9" s="1" customFormat="1" ht="53.25" customHeight="1" x14ac:dyDescent="0.2">
      <c r="A20" s="54"/>
      <c r="B20" s="13"/>
      <c r="C20" s="83" t="s">
        <v>37</v>
      </c>
      <c r="D20" s="98" t="s">
        <v>38</v>
      </c>
      <c r="E20" s="14"/>
      <c r="F20" s="65"/>
      <c r="G20" s="60" t="s">
        <v>8</v>
      </c>
      <c r="H20" s="55"/>
      <c r="I20" s="56"/>
    </row>
    <row r="21" spans="1:9" ht="91.5" customHeight="1" x14ac:dyDescent="0.2">
      <c r="A21" s="54"/>
      <c r="B21" s="15"/>
      <c r="C21" s="44" t="s">
        <v>39</v>
      </c>
      <c r="D21" s="95" t="s">
        <v>40</v>
      </c>
      <c r="E21" s="14"/>
      <c r="F21" s="65"/>
      <c r="G21" s="60" t="s">
        <v>8</v>
      </c>
      <c r="H21" s="55"/>
      <c r="I21" s="56"/>
    </row>
    <row r="22" spans="1:9" ht="66" customHeight="1" x14ac:dyDescent="0.2">
      <c r="A22" s="54"/>
      <c r="B22" s="15"/>
      <c r="C22" s="44" t="s">
        <v>41</v>
      </c>
      <c r="D22" s="95" t="s">
        <v>42</v>
      </c>
      <c r="E22" s="14"/>
      <c r="F22" s="65"/>
      <c r="G22" s="60" t="s">
        <v>8</v>
      </c>
      <c r="H22" s="55"/>
      <c r="I22" s="56"/>
    </row>
    <row r="23" spans="1:9" ht="78" customHeight="1" x14ac:dyDescent="0.2">
      <c r="A23" s="54"/>
      <c r="B23" s="15"/>
      <c r="C23" s="44" t="s">
        <v>43</v>
      </c>
      <c r="D23" s="99" t="s">
        <v>44</v>
      </c>
      <c r="E23" s="14"/>
      <c r="F23" s="65"/>
      <c r="G23" s="60" t="s">
        <v>8</v>
      </c>
      <c r="H23" s="55"/>
      <c r="I23" s="56"/>
    </row>
    <row r="24" spans="1:9" ht="216" x14ac:dyDescent="0.2">
      <c r="A24" s="54"/>
      <c r="B24" s="15"/>
      <c r="C24" s="44" t="s">
        <v>45</v>
      </c>
      <c r="D24" s="99" t="s">
        <v>46</v>
      </c>
      <c r="E24" s="14"/>
      <c r="F24" s="65"/>
      <c r="G24" s="60" t="s">
        <v>8</v>
      </c>
      <c r="H24" s="55"/>
      <c r="I24" s="56"/>
    </row>
    <row r="25" spans="1:9" ht="51.75" customHeight="1" x14ac:dyDescent="0.2">
      <c r="A25" s="54"/>
      <c r="B25" s="15"/>
      <c r="C25" s="45" t="s">
        <v>19</v>
      </c>
      <c r="D25" s="98" t="s">
        <v>47</v>
      </c>
      <c r="E25" s="14"/>
      <c r="F25" s="65"/>
      <c r="G25" s="60" t="s">
        <v>8</v>
      </c>
      <c r="H25" s="55"/>
      <c r="I25" s="56"/>
    </row>
    <row r="26" spans="1:9" ht="105.75" customHeight="1" x14ac:dyDescent="0.2">
      <c r="A26" s="54"/>
      <c r="B26" s="15"/>
      <c r="C26" s="45" t="s">
        <v>48</v>
      </c>
      <c r="D26" s="99" t="s">
        <v>49</v>
      </c>
      <c r="E26" s="14"/>
      <c r="F26" s="65"/>
      <c r="G26" s="60" t="s">
        <v>8</v>
      </c>
      <c r="H26" s="55"/>
      <c r="I26" s="56"/>
    </row>
    <row r="27" spans="1:9" ht="27.75" customHeight="1" x14ac:dyDescent="0.2">
      <c r="A27" s="54"/>
      <c r="B27" s="15"/>
      <c r="C27" s="57" t="s">
        <v>50</v>
      </c>
      <c r="D27" s="100" t="s">
        <v>51</v>
      </c>
      <c r="E27" s="14"/>
      <c r="F27" s="65"/>
      <c r="G27" s="60" t="s">
        <v>8</v>
      </c>
      <c r="H27" s="55"/>
      <c r="I27" s="56"/>
    </row>
    <row r="28" spans="1:9" ht="348.75" customHeight="1" x14ac:dyDescent="0.2">
      <c r="A28" s="54"/>
      <c r="B28" s="15"/>
      <c r="C28" s="43" t="s">
        <v>52</v>
      </c>
      <c r="D28" s="96" t="s">
        <v>53</v>
      </c>
      <c r="E28" s="14"/>
      <c r="F28" s="65"/>
      <c r="G28" s="60" t="s">
        <v>8</v>
      </c>
      <c r="H28" s="55"/>
      <c r="I28" s="56"/>
    </row>
    <row r="29" spans="1:9" ht="240.75" thickBot="1" x14ac:dyDescent="0.25">
      <c r="A29" s="54"/>
      <c r="B29" s="15"/>
      <c r="C29" s="77" t="s">
        <v>54</v>
      </c>
      <c r="D29" s="101" t="s">
        <v>55</v>
      </c>
      <c r="E29" s="14"/>
      <c r="F29" s="65"/>
      <c r="G29" s="60" t="s">
        <v>8</v>
      </c>
      <c r="H29" s="55"/>
      <c r="I29" s="56"/>
    </row>
    <row r="30" spans="1:9" ht="12.75" thickBot="1" x14ac:dyDescent="0.25">
      <c r="B30" s="7"/>
      <c r="C30" s="46"/>
      <c r="D30" s="1"/>
      <c r="E30" s="8"/>
      <c r="F30" s="8"/>
      <c r="G30" s="8"/>
      <c r="H30" s="16"/>
      <c r="I30" s="39"/>
    </row>
    <row r="31" spans="1:9" s="35" customFormat="1" ht="36" x14ac:dyDescent="0.25">
      <c r="A31" s="69" t="s">
        <v>23</v>
      </c>
      <c r="B31" s="70" t="s">
        <v>24</v>
      </c>
      <c r="C31" s="71" t="s">
        <v>56</v>
      </c>
      <c r="D31" s="71" t="s">
        <v>57</v>
      </c>
      <c r="E31" s="71" t="s">
        <v>27</v>
      </c>
      <c r="F31" s="71" t="s">
        <v>28</v>
      </c>
      <c r="G31" s="71" t="s">
        <v>58</v>
      </c>
      <c r="H31" s="72" t="s">
        <v>59</v>
      </c>
      <c r="I31" s="73" t="s">
        <v>31</v>
      </c>
    </row>
    <row r="32" spans="1:9" s="35" customFormat="1" ht="31.5" customHeight="1" x14ac:dyDescent="0.25">
      <c r="A32" s="74" t="s">
        <v>60</v>
      </c>
      <c r="B32" s="111" t="s">
        <v>61</v>
      </c>
      <c r="C32" s="112"/>
      <c r="D32" s="113"/>
      <c r="E32" s="82">
        <v>2</v>
      </c>
      <c r="F32" s="63" t="s">
        <v>34</v>
      </c>
      <c r="G32" s="60" t="s">
        <v>8</v>
      </c>
      <c r="H32" s="103" t="s">
        <v>8</v>
      </c>
      <c r="I32" s="84" t="e">
        <f>H32*E32</f>
        <v>#VALUE!</v>
      </c>
    </row>
    <row r="33" spans="1:9" ht="106.5" customHeight="1" x14ac:dyDescent="0.2">
      <c r="A33" s="75"/>
      <c r="B33" s="76"/>
      <c r="C33" s="77" t="s">
        <v>62</v>
      </c>
      <c r="D33" s="102" t="s">
        <v>63</v>
      </c>
      <c r="E33" s="78"/>
      <c r="F33" s="78"/>
      <c r="G33" s="79" t="s">
        <v>8</v>
      </c>
      <c r="H33" s="85"/>
      <c r="I33" s="86"/>
    </row>
    <row r="34" spans="1:9" ht="12.75" x14ac:dyDescent="0.2">
      <c r="B34" s="7"/>
      <c r="C34" s="47"/>
      <c r="D34" s="17"/>
      <c r="E34" s="18"/>
      <c r="F34" s="18"/>
      <c r="G34" s="16"/>
      <c r="H34" s="7"/>
      <c r="I34" s="36"/>
    </row>
    <row r="35" spans="1:9" ht="12.75" x14ac:dyDescent="0.2">
      <c r="B35" s="7"/>
      <c r="C35" s="47"/>
      <c r="D35" s="17"/>
      <c r="E35" s="18"/>
      <c r="F35" s="18"/>
      <c r="G35" s="16"/>
      <c r="H35" s="7"/>
      <c r="I35" s="36"/>
    </row>
    <row r="36" spans="1:9" ht="12.75" x14ac:dyDescent="0.2">
      <c r="B36" s="7"/>
      <c r="C36" s="47"/>
      <c r="D36" s="17"/>
      <c r="E36" s="18"/>
      <c r="F36" s="18"/>
      <c r="G36" s="16"/>
      <c r="H36" s="7"/>
      <c r="I36" s="36"/>
    </row>
    <row r="37" spans="1:9" ht="31.5" customHeight="1" x14ac:dyDescent="0.2">
      <c r="B37" s="7"/>
      <c r="C37" s="47"/>
      <c r="D37" s="17"/>
      <c r="E37" s="110" t="s">
        <v>64</v>
      </c>
      <c r="F37" s="110"/>
      <c r="G37" s="110"/>
      <c r="H37" s="110"/>
      <c r="I37" s="80">
        <f>4110000*2</f>
        <v>8220000</v>
      </c>
    </row>
    <row r="38" spans="1:9" ht="13.5" thickBot="1" x14ac:dyDescent="0.25">
      <c r="B38" s="7"/>
      <c r="C38" s="47"/>
      <c r="D38" s="17"/>
      <c r="E38" s="18"/>
      <c r="F38" s="18"/>
      <c r="G38" s="16"/>
      <c r="H38" s="7"/>
      <c r="I38" s="8"/>
    </row>
    <row r="39" spans="1:9" ht="27.75" customHeight="1" thickBot="1" x14ac:dyDescent="0.25">
      <c r="E39" s="108" t="s">
        <v>65</v>
      </c>
      <c r="F39" s="109"/>
      <c r="G39" s="109"/>
      <c r="H39" s="109"/>
      <c r="I39" s="68" t="e">
        <f>I32+I18</f>
        <v>#VALUE!</v>
      </c>
    </row>
    <row r="40" spans="1:9" ht="12.75" x14ac:dyDescent="0.2">
      <c r="B40" s="7"/>
      <c r="C40" s="48"/>
      <c r="D40" s="19"/>
      <c r="E40" s="18"/>
      <c r="F40" s="18"/>
      <c r="G40" s="16"/>
      <c r="H40" s="7"/>
      <c r="I40" s="36"/>
    </row>
    <row r="41" spans="1:9" ht="12.75" x14ac:dyDescent="0.2">
      <c r="B41" s="7"/>
      <c r="C41" s="48"/>
      <c r="D41" s="19"/>
      <c r="E41" s="18"/>
      <c r="F41" s="18"/>
      <c r="G41" s="16"/>
      <c r="H41" s="7"/>
      <c r="I41" s="36"/>
    </row>
    <row r="42" spans="1:9" ht="12.75" x14ac:dyDescent="0.2">
      <c r="B42" s="7"/>
      <c r="C42" s="48"/>
      <c r="D42" s="19"/>
      <c r="E42" s="18"/>
      <c r="F42" s="18"/>
      <c r="G42" s="16"/>
      <c r="H42" s="7"/>
      <c r="I42" s="36"/>
    </row>
    <row r="43" spans="1:9" ht="15" x14ac:dyDescent="0.25">
      <c r="A43" s="37" t="s">
        <v>66</v>
      </c>
      <c r="B43" s="38"/>
      <c r="C43" s="49"/>
      <c r="D43" s="20"/>
      <c r="E43" s="21"/>
      <c r="F43" s="21"/>
      <c r="G43" s="16"/>
      <c r="H43" s="7"/>
      <c r="I43" s="36"/>
    </row>
    <row r="44" spans="1:9" ht="15" x14ac:dyDescent="0.25">
      <c r="A44" s="22"/>
      <c r="B44" s="23"/>
      <c r="C44" s="50"/>
      <c r="D44" s="20"/>
      <c r="E44" s="21"/>
      <c r="F44" s="21"/>
      <c r="G44" s="16"/>
      <c r="H44" s="7"/>
      <c r="I44" s="36"/>
    </row>
    <row r="45" spans="1:9" ht="15" x14ac:dyDescent="0.25">
      <c r="A45" s="37" t="s">
        <v>67</v>
      </c>
      <c r="B45" s="38"/>
      <c r="C45" s="49"/>
      <c r="D45" s="20"/>
      <c r="E45" s="21"/>
      <c r="F45" s="21"/>
      <c r="G45" s="16"/>
      <c r="H45" s="7"/>
      <c r="I45" s="36"/>
    </row>
    <row r="46" spans="1:9" ht="15" x14ac:dyDescent="0.25">
      <c r="A46" s="37" t="s">
        <v>68</v>
      </c>
      <c r="B46" s="38"/>
      <c r="C46" s="49"/>
      <c r="D46" s="20"/>
      <c r="E46" s="21"/>
      <c r="F46" s="21"/>
      <c r="G46" s="16"/>
      <c r="H46" s="7"/>
      <c r="I46" s="36"/>
    </row>
    <row r="47" spans="1:9" ht="15" x14ac:dyDescent="0.25">
      <c r="A47" s="24"/>
      <c r="B47" s="21"/>
      <c r="C47" s="51"/>
      <c r="D47" s="20"/>
      <c r="E47" s="21"/>
      <c r="F47" s="21"/>
      <c r="G47" s="16"/>
      <c r="H47" s="7"/>
      <c r="I47" s="36"/>
    </row>
    <row r="48" spans="1:9" ht="15" x14ac:dyDescent="0.25">
      <c r="A48" s="24"/>
      <c r="B48" s="21"/>
      <c r="C48" s="51"/>
      <c r="D48" s="20"/>
      <c r="E48" s="21"/>
      <c r="F48" s="21"/>
      <c r="G48" s="16"/>
      <c r="H48" s="7"/>
      <c r="I48" s="36"/>
    </row>
    <row r="49" spans="1:9" ht="36" customHeight="1" x14ac:dyDescent="0.25">
      <c r="A49" s="106" t="s">
        <v>69</v>
      </c>
      <c r="B49" s="106"/>
      <c r="C49" s="106"/>
      <c r="D49" s="106"/>
      <c r="E49" s="106"/>
      <c r="F49" s="106"/>
      <c r="G49" s="106"/>
      <c r="H49" s="106"/>
      <c r="I49" s="106"/>
    </row>
    <row r="50" spans="1:9" ht="15" x14ac:dyDescent="0.2">
      <c r="C50" s="48"/>
      <c r="D50" s="19"/>
      <c r="E50" s="25"/>
      <c r="F50" s="25"/>
      <c r="G50" s="16"/>
      <c r="H50" s="7"/>
      <c r="I50" s="36"/>
    </row>
    <row r="51" spans="1:9" ht="12.75" x14ac:dyDescent="0.2">
      <c r="B51" s="7"/>
      <c r="C51" s="48"/>
      <c r="D51" s="19"/>
      <c r="E51" s="18"/>
      <c r="F51" s="18"/>
      <c r="G51" s="16"/>
      <c r="H51" s="7"/>
      <c r="I51" s="36"/>
    </row>
    <row r="52" spans="1:9" ht="12.75" x14ac:dyDescent="0.2">
      <c r="B52" s="7"/>
      <c r="C52" s="48"/>
      <c r="D52" s="19"/>
      <c r="E52" s="18"/>
      <c r="F52" s="18"/>
      <c r="G52" s="16"/>
      <c r="H52" s="7"/>
      <c r="I52" s="36"/>
    </row>
    <row r="53" spans="1:9" ht="12.75" x14ac:dyDescent="0.2">
      <c r="B53" s="7"/>
      <c r="C53" s="48"/>
      <c r="D53" s="19"/>
      <c r="E53" s="18"/>
      <c r="F53" s="18"/>
      <c r="G53" s="16"/>
      <c r="H53" s="7"/>
      <c r="I53" s="36"/>
    </row>
    <row r="54" spans="1:9" ht="15" x14ac:dyDescent="0.2">
      <c r="B54" s="7"/>
      <c r="C54" s="48"/>
      <c r="D54" s="19"/>
      <c r="E54" s="26"/>
      <c r="F54" s="26"/>
      <c r="G54" s="16"/>
      <c r="H54" s="7"/>
      <c r="I54" s="36"/>
    </row>
    <row r="55" spans="1:9" ht="15" x14ac:dyDescent="0.2">
      <c r="C55" s="52"/>
      <c r="D55" s="27"/>
      <c r="E55" s="25"/>
      <c r="F55" s="25"/>
      <c r="G55" s="6"/>
      <c r="H55" s="7"/>
      <c r="I55" s="36"/>
    </row>
    <row r="56" spans="1:9" ht="12.75" x14ac:dyDescent="0.2">
      <c r="C56" s="52"/>
      <c r="D56" s="27"/>
      <c r="E56" s="18"/>
      <c r="F56" s="18"/>
      <c r="G56" s="6"/>
      <c r="H56" s="7"/>
      <c r="I56" s="36"/>
    </row>
    <row r="57" spans="1:9" ht="12.75" x14ac:dyDescent="0.2">
      <c r="C57" s="52"/>
      <c r="D57" s="27"/>
      <c r="E57" s="18"/>
      <c r="F57" s="18"/>
      <c r="G57" s="6"/>
      <c r="H57" s="7"/>
      <c r="I57" s="36"/>
    </row>
    <row r="58" spans="1:9" ht="12.75" x14ac:dyDescent="0.2">
      <c r="C58" s="52"/>
      <c r="D58" s="27"/>
      <c r="E58" s="18"/>
      <c r="F58" s="18"/>
      <c r="G58" s="6"/>
      <c r="H58" s="7"/>
      <c r="I58" s="36"/>
    </row>
    <row r="59" spans="1:9" ht="15" x14ac:dyDescent="0.2">
      <c r="C59" s="52"/>
      <c r="D59" s="27"/>
      <c r="E59" s="26"/>
      <c r="F59" s="26"/>
      <c r="G59" s="6"/>
      <c r="H59" s="7"/>
      <c r="I59" s="36"/>
    </row>
    <row r="60" spans="1:9" ht="15" x14ac:dyDescent="0.2">
      <c r="C60" s="52"/>
      <c r="D60" s="27"/>
      <c r="E60" s="25"/>
      <c r="F60" s="25"/>
      <c r="G60" s="6"/>
      <c r="H60" s="7"/>
      <c r="I60" s="36"/>
    </row>
    <row r="61" spans="1:9" ht="12.75" x14ac:dyDescent="0.2">
      <c r="C61" s="52"/>
      <c r="D61" s="27"/>
      <c r="E61" s="18"/>
      <c r="F61" s="18"/>
      <c r="G61" s="6"/>
      <c r="H61" s="7"/>
      <c r="I61" s="36"/>
    </row>
    <row r="62" spans="1:9" ht="12.75" x14ac:dyDescent="0.2">
      <c r="C62" s="52"/>
      <c r="D62" s="27"/>
      <c r="E62" s="18"/>
      <c r="F62" s="18"/>
      <c r="G62" s="6"/>
      <c r="H62" s="7"/>
      <c r="I62" s="36"/>
    </row>
    <row r="63" spans="1:9" ht="12.75" x14ac:dyDescent="0.2">
      <c r="C63" s="52"/>
      <c r="D63" s="27"/>
      <c r="E63" s="18"/>
      <c r="F63" s="18"/>
      <c r="G63" s="6"/>
      <c r="H63" s="7"/>
      <c r="I63" s="36"/>
    </row>
    <row r="64" spans="1:9" ht="15" x14ac:dyDescent="0.2">
      <c r="C64" s="52"/>
      <c r="D64" s="27"/>
      <c r="E64" s="26"/>
      <c r="F64" s="26"/>
      <c r="G64" s="6"/>
      <c r="H64" s="7"/>
      <c r="I64" s="36"/>
    </row>
    <row r="65" spans="3:9" ht="15" x14ac:dyDescent="0.2">
      <c r="C65" s="52"/>
      <c r="D65" s="27"/>
      <c r="E65" s="25"/>
      <c r="F65" s="25"/>
      <c r="G65" s="6"/>
      <c r="H65" s="7"/>
      <c r="I65" s="36"/>
    </row>
    <row r="66" spans="3:9" ht="12.75" x14ac:dyDescent="0.2">
      <c r="C66" s="52"/>
      <c r="D66" s="27"/>
      <c r="E66" s="18"/>
      <c r="F66" s="18"/>
      <c r="G66" s="6"/>
      <c r="H66" s="7"/>
      <c r="I66" s="36"/>
    </row>
    <row r="67" spans="3:9" ht="12.75" x14ac:dyDescent="0.2">
      <c r="C67" s="52"/>
      <c r="D67" s="27"/>
      <c r="E67" s="18"/>
      <c r="F67" s="18"/>
      <c r="G67" s="6"/>
      <c r="H67" s="7"/>
      <c r="I67" s="40"/>
    </row>
    <row r="68" spans="3:9" ht="12.75" x14ac:dyDescent="0.2">
      <c r="C68" s="52"/>
      <c r="D68" s="27"/>
      <c r="E68" s="18"/>
      <c r="F68" s="18"/>
      <c r="G68" s="6"/>
      <c r="H68" s="7"/>
      <c r="I68" s="40"/>
    </row>
    <row r="69" spans="3:9" ht="12.75" x14ac:dyDescent="0.2">
      <c r="C69" s="52"/>
      <c r="D69" s="27"/>
      <c r="E69" s="18"/>
      <c r="F69" s="18"/>
      <c r="G69" s="6"/>
      <c r="H69" s="7"/>
      <c r="I69" s="36"/>
    </row>
    <row r="70" spans="3:9" ht="12.75" x14ac:dyDescent="0.2">
      <c r="C70" s="52"/>
      <c r="D70" s="27"/>
      <c r="E70" s="18"/>
      <c r="F70" s="18"/>
      <c r="G70" s="6"/>
      <c r="H70" s="7"/>
      <c r="I70" s="36"/>
    </row>
    <row r="71" spans="3:9" ht="12.75" x14ac:dyDescent="0.2">
      <c r="G71" s="18"/>
    </row>
    <row r="72" spans="3:9" ht="12.75" x14ac:dyDescent="0.2">
      <c r="G72" s="18"/>
    </row>
  </sheetData>
  <mergeCells count="8">
    <mergeCell ref="A49:I49"/>
    <mergeCell ref="A2:I2"/>
    <mergeCell ref="A3:I3"/>
    <mergeCell ref="A4:I4"/>
    <mergeCell ref="E39:H39"/>
    <mergeCell ref="E37:H37"/>
    <mergeCell ref="B32:D32"/>
    <mergeCell ref="C15:G15"/>
  </mergeCells>
  <pageMargins left="0.70866141732283472" right="0.70866141732283472" top="0.78740157480314965" bottom="0.78740157480314965" header="0.31496062992125984" footer="0.31496062992125984"/>
  <pageSetup paperSize="9" scale="53" orientation="landscape" r:id="rId1"/>
  <headerFooter>
    <oddFooter>Stránka &amp;P z &amp;N</oddFooter>
  </headerFooter>
  <rowBreaks count="2" manualBreakCount="2">
    <brk id="26" max="16383" man="1"/>
    <brk id="37" max="8"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CBD291BE59A3141BC0C7BB7C5404DC9" ma:contentTypeVersion="14" ma:contentTypeDescription="Vytvoří nový dokument" ma:contentTypeScope="" ma:versionID="ff31b13ed31692f3b3e5b0323caed12c">
  <xsd:schema xmlns:xsd="http://www.w3.org/2001/XMLSchema" xmlns:xs="http://www.w3.org/2001/XMLSchema" xmlns:p="http://schemas.microsoft.com/office/2006/metadata/properties" xmlns:ns2="0e64b58b-1b19-4794-b7f9-886fb6d9a2b0" xmlns:ns3="77f257e9-eb97-443c-a232-8d898b260633" targetNamespace="http://schemas.microsoft.com/office/2006/metadata/properties" ma:root="true" ma:fieldsID="088a82e46ae4fc2d4537b3387426bfa6" ns2:_="" ns3:_="">
    <xsd:import namespace="0e64b58b-1b19-4794-b7f9-886fb6d9a2b0"/>
    <xsd:import namespace="77f257e9-eb97-443c-a232-8d898b2606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4b58b-1b19-4794-b7f9-886fb6d9a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c983acfc-808f-4152-971b-7dbe7fd5d54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f257e9-eb97-443c-a232-8d898b260633"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6ae8f395-67d1-4a83-b2ef-49a88c56cb51}" ma:internalName="TaxCatchAll" ma:showField="CatchAllData" ma:web="77f257e9-eb97-443c-a232-8d898b26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64b58b-1b19-4794-b7f9-886fb6d9a2b0">
      <Terms xmlns="http://schemas.microsoft.com/office/infopath/2007/PartnerControls"/>
    </lcf76f155ced4ddcb4097134ff3c332f>
    <TaxCatchAll xmlns="77f257e9-eb97-443c-a232-8d898b260633" xsi:nil="true"/>
  </documentManagement>
</p:properties>
</file>

<file path=customXml/itemProps1.xml><?xml version="1.0" encoding="utf-8"?>
<ds:datastoreItem xmlns:ds="http://schemas.openxmlformats.org/officeDocument/2006/customXml" ds:itemID="{BF34C839-339F-4788-BD4C-639711DDB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4b58b-1b19-4794-b7f9-886fb6d9a2b0"/>
    <ds:schemaRef ds:uri="77f257e9-eb97-443c-a232-8d898b26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DFE53-853A-46AC-A795-04B5B9362D1C}">
  <ds:schemaRefs>
    <ds:schemaRef ds:uri="http://schemas.microsoft.com/sharepoint/v3/contenttype/forms"/>
  </ds:schemaRefs>
</ds:datastoreItem>
</file>

<file path=customXml/itemProps3.xml><?xml version="1.0" encoding="utf-8"?>
<ds:datastoreItem xmlns:ds="http://schemas.openxmlformats.org/officeDocument/2006/customXml" ds:itemID="{3BEEB096-D9F1-4952-A904-A47D5589FD66}">
  <ds:schemaRefs>
    <ds:schemaRef ds:uri="http://schemas.microsoft.com/office/2006/metadata/properties"/>
    <ds:schemaRef ds:uri="http://schemas.microsoft.com/office/infopath/2007/PartnerControls"/>
    <ds:schemaRef ds:uri="0e64b58b-1b19-4794-b7f9-886fb6d9a2b0"/>
    <ds:schemaRef ds:uri="77f257e9-eb97-443c-a232-8d898b2606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5 ZD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Hanzlová, Hana</dc:creator>
  <cp:keywords/>
  <dc:description/>
  <cp:lastModifiedBy>Karolína Fischerová</cp:lastModifiedBy>
  <cp:revision/>
  <dcterms:created xsi:type="dcterms:W3CDTF">2023-07-10T11:48:04Z</dcterms:created>
  <dcterms:modified xsi:type="dcterms:W3CDTF">2025-01-06T08:39:57Z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0x0101004CBD291BE59A3141BC0C7BB7C5404DC9</vt:lpwstr>
  </property>
  <property fmtid="{D5CDD505-2E9C-101B-9397-08002B2CF9AE}" pid="3" name="MediaServiceImageTags">
    <vt:lpwstr/>
  </property>
</Properties>
</file>